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6945" activeTab="2"/>
  </bookViews>
  <sheets>
    <sheet name="1" sheetId="1" r:id="rId1"/>
    <sheet name="2" sheetId="2" r:id="rId2"/>
    <sheet name="3_5" sheetId="3" r:id="rId3"/>
    <sheet name="6_8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<sst xmlns="http://schemas.openxmlformats.org/spreadsheetml/2006/main" count="416" uniqueCount="281">
  <si>
    <t xml:space="preserve">предоставление   социальных услуг, входящих в Перечень социальных услуг, предоставляемых поставщиками социальных услуг, по видам социальных услуг и формам социального обслуживания, установленных Законом Костромской области от 27.10.2014  № 575-5-ЗКО «О социальном обслуживании граждан в Костромской области» (далее – Перечень социальных услуг), с учетом индивидуальных потребностей получателей социальных услуг. В том числе:
  1) социально-бытовых услуг;
  2) социально-медицинских услуг;
  3) социально-психологических услуг;
  4) социально-педагогических услуг;
  5) социально-трудовых услуг;
  6) социально-правовых услуг;
  7) услуг в целях повышения коммуникативного потенциала получателей социальных услуг, имеющих ограничения жизнедеятельности, в том числе детей-инвалидов;
  8) срочных социальных услуг;
- выявление несовершеннолетних граждан, нуждающихся в установлении над ними опеки или попечительства, включая обследование условий жизни таких несовершеннолетних граждан и их семей;
- подбор и подготовка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иных, установленных семейным законодательством Российской Федерации формах;
- организация отдыха и оздоровления детей, в том числе детей находящихся в трудной жизненной ситуации.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</si>
  <si>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2017г.</t>
  </si>
  <si>
    <t>на 2018г.</t>
  </si>
  <si>
    <t>на 2019 г.</t>
  </si>
  <si>
    <t>на 2019г.</t>
  </si>
  <si>
    <t>на 2018 г.</t>
  </si>
  <si>
    <t>Организация является юридическим лицом – бюджетным учреждением и обладает обособленным имуществом, закрепленным за ним на праве оперативного управления, имеет самостоятельный баланс, лицевые счета в органах казначейства, гербовую печать с изображением своего полного наименования, штампы, бланки со своим наименованием, вывеску установленного образца и другие реквизиты</t>
  </si>
  <si>
    <t>Приложение 1</t>
  </si>
  <si>
    <t>к Порядку составления и утверждения плана финансово-хозяйственной деятельности областных государственных бюджетных и автономных учреждений, подведомственных департаменту по труду и социальной защите населения Костромской области</t>
  </si>
  <si>
    <t>СОГЛАСОВАНО</t>
  </si>
  <si>
    <t>УТВЕРЖДАЮ</t>
  </si>
  <si>
    <t>(подпись)  (расшифровка подписи)</t>
  </si>
  <si>
    <t>"____" _______________ 20___ г.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</si>
  <si>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</si>
  <si>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</si>
  <si>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</si>
  <si>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</si>
  <si>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государственного бюджетного (автономного) учреждения
</t>
  </si>
  <si>
    <t>по ОКПО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</si>
  <si>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</si>
  <si>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</si>
  <si>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Код причины поставки на учет (КПП)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</si>
  <si>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</si>
  <si>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</si>
  <si>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</si>
  <si>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</si>
  <si>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Единица измерения: руб.</t>
  </si>
  <si>
    <t>по ОКЕИ</t>
  </si>
  <si>
    <t>I. Сведения о деятельности государственного бюджетного (автономного)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</si>
  <si>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</si>
  <si>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</si>
  <si>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на платной основе:</t>
  </si>
  <si>
    <t xml:space="preserve">II. Показатели финансового состояния государственного бюджетного (автономного) учреждения 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</si>
  <si>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</si>
  <si>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</si>
  <si>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</si>
  <si>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всего: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</si>
  <si>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</si>
  <si>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</si>
  <si>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</si>
  <si>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</si>
  <si>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</si>
  <si>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</si>
  <si>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</si>
  <si>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</si>
  <si>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</si>
  <si>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</si>
  <si>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</si>
  <si>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</si>
  <si>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</si>
  <si>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</si>
  <si>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</si>
  <si>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</si>
  <si>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</si>
  <si>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</si>
  <si>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</si>
  <si>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</si>
  <si>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</si>
  <si>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</si>
  <si>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</si>
  <si>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</si>
  <si>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</si>
  <si>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</si>
  <si>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</si>
  <si>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</si>
  <si>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</si>
  <si>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</si>
  <si>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</si>
  <si>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</si>
  <si>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</si>
  <si>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</si>
  <si>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</si>
  <si>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</si>
  <si>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</si>
  <si>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</si>
  <si>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</si>
  <si>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</si>
  <si>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</si>
  <si>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</si>
  <si>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</si>
  <si>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</si>
  <si>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</si>
  <si>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</si>
  <si>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</si>
  <si>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</si>
  <si>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</si>
  <si>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</si>
  <si>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</si>
  <si>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</si>
  <si>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</si>
  <si>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</si>
  <si>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</si>
  <si>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</si>
  <si>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</si>
  <si>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</si>
  <si>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</si>
  <si>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</si>
  <si>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</si>
  <si>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</si>
  <si>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</si>
  <si>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</si>
  <si>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</si>
  <si>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</si>
  <si>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</si>
  <si>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</si>
  <si>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</si>
  <si>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III. Показатели по поступлениям и выплатам государственного бюджетного (автономного) учреждения </t>
  </si>
  <si>
    <t xml:space="preserve">"____" _______________ 20___ г.
</t>
  </si>
  <si>
    <t>Код строки</t>
  </si>
  <si>
    <t>Код по бюджетной классифи-кации Российской Федерации</t>
  </si>
  <si>
    <t>Объем финансового обеспечения, руб.</t>
  </si>
  <si>
    <t>всего</t>
  </si>
  <si>
    <t>субсидия на финансовое обеспечение выполнения государствен-ного задания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</si>
  <si>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</si>
  <si>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</si>
  <si>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</si>
  <si>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</si>
  <si>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</si>
  <si>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2</t>
  </si>
  <si>
    <t>3</t>
  </si>
  <si>
    <t>Поступления от доходов, всего:</t>
  </si>
  <si>
    <t>100</t>
  </si>
  <si>
    <t>Х</t>
  </si>
  <si>
    <t>доходы от собственности</t>
  </si>
  <si>
    <t>110</t>
  </si>
  <si>
    <t>120</t>
  </si>
  <si>
    <t>доходы от штрафов,
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</si>
  <si>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</si>
  <si>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</si>
  <si>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</si>
  <si>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</si>
  <si>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</si>
  <si>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</si>
  <si>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</si>
  <si>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</si>
  <si>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</si>
  <si>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</si>
  <si>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</si>
  <si>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выплаты персоналу, всего:</t>
  </si>
  <si>
    <t>210</t>
  </si>
  <si>
    <t>211</t>
  </si>
  <si>
    <t>фонд оплаты труда</t>
  </si>
  <si>
    <t>111</t>
  </si>
  <si>
    <t>начисления на выплаты 
по оплате труда</t>
  </si>
  <si>
    <t>119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</si>
  <si>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</si>
  <si>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</si>
  <si>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населению, всего:</t>
  </si>
  <si>
    <t>220</t>
  </si>
  <si>
    <t>300</t>
  </si>
  <si>
    <t>уплата налогов, сборов и иных платежей, всего:</t>
  </si>
  <si>
    <t>850</t>
  </si>
  <si>
    <t>уплата налога на имущество организаций и земельного налога</t>
  </si>
  <si>
    <t>230</t>
  </si>
  <si>
    <t>851</t>
  </si>
  <si>
    <t>уплата прочих налогов и сборов</t>
  </si>
  <si>
    <t>852</t>
  </si>
  <si>
    <t>уплата иных платежей</t>
  </si>
  <si>
    <t>853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</si>
  <si>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</si>
  <si>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</si>
  <si>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</si>
  <si>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</si>
  <si>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всего:</t>
  </si>
  <si>
    <t>научно-исследовательские и опытно-конструкторские работы</t>
  </si>
  <si>
    <t>241</t>
  </si>
  <si>
    <t>услуги связи</t>
  </si>
  <si>
    <t>244</t>
  </si>
  <si>
    <t>коммунальные услуги</t>
  </si>
  <si>
    <t>арендная плата за пользование 
имуществом</t>
  </si>
  <si>
    <t>работы, услуги по содержанию имущества</t>
  </si>
  <si>
    <t>260</t>
  </si>
  <si>
    <t>прочие работы, услуги</t>
  </si>
  <si>
    <t>Прочие расходы</t>
  </si>
  <si>
    <t>увеличение стоимости основных средств</t>
  </si>
  <si>
    <t>243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</si>
  <si>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</si>
  <si>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</si>
  <si>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</si>
  <si>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</si>
  <si>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</si>
  <si>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</si>
  <si>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</si>
  <si>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</si>
  <si>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</si>
  <si>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</si>
  <si>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</si>
  <si>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</si>
  <si>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</si>
  <si>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</si>
  <si>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</si>
  <si>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</si>
  <si>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</si>
  <si>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IV. Показатели выплат по расходам на закупку товаров, работ, услуг государственного бюджетного (автономного)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</si>
  <si>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</si>
  <si>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</si>
  <si>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</si>
  <si>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</si>
  <si>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</si>
  <si>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</si>
  <si>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</si>
  <si>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</si>
  <si>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</si>
  <si>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</si>
  <si>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</si>
  <si>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</si>
  <si>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</si>
  <si>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</si>
  <si>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 xml:space="preserve">V. Сведения о средствах, поступающих во временное распоряжение государственного бюджетного (автономного) учреждения </t>
  </si>
  <si>
    <t>Сумма, руб.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</si>
  <si>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</si>
  <si>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</si>
  <si>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</si>
  <si>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</si>
  <si>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</si>
  <si>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</si>
  <si>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</si>
  <si>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</si>
  <si>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</si>
  <si>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</si>
  <si>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государственного бюджетного (автономного) учреждения </t>
  </si>
  <si>
    <t>(уполномоченное лицо)</t>
  </si>
  <si>
    <t xml:space="preserve">Заместитель руководителя государственного бюджетного учреждения </t>
  </si>
  <si>
    <t>по финансовым вопросам</t>
  </si>
  <si>
    <t xml:space="preserve">Главный бухгалтер государственного бюджетного учреждения </t>
  </si>
  <si>
    <t>Исполнитель</t>
  </si>
  <si>
    <t>тел. ____________________</t>
  </si>
  <si>
    <t xml:space="preserve">"____" _______________ 20___ г.  </t>
  </si>
  <si>
    <t>(расшифровка подписи)</t>
  </si>
  <si>
    <t xml:space="preserve">                                                            (подпись)  </t>
  </si>
  <si>
    <t>Начальник отдела бухгалтерского                                                                                               учета и отчетности</t>
  </si>
  <si>
    <t xml:space="preserve">Начальник отдела планирования                                                                    и финансирования </t>
  </si>
  <si>
    <t xml:space="preserve">на "____" _______________ 20___ г.
</t>
  </si>
  <si>
    <t>в т.ч</t>
  </si>
  <si>
    <t>теплоснабжение</t>
  </si>
  <si>
    <t>электроснабжение</t>
  </si>
  <si>
    <t>водоснабжение и водоотведение</t>
  </si>
  <si>
    <t>доходы от оказания услуг</t>
  </si>
  <si>
    <t>Статья расходов</t>
  </si>
  <si>
    <t>213</t>
  </si>
  <si>
    <t>212</t>
  </si>
  <si>
    <t>224</t>
  </si>
  <si>
    <t>225</t>
  </si>
  <si>
    <t>226</t>
  </si>
  <si>
    <t>в т.ч.</t>
  </si>
  <si>
    <t>исполнение судебных актов РФ и мировых соглашений о возмещении причиненного вреда</t>
  </si>
  <si>
    <t>270</t>
  </si>
  <si>
    <t>831</t>
  </si>
  <si>
    <t>медикаменты, перевязочные средства и прочие лечебные расходы</t>
  </si>
  <si>
    <t>продукты питания</t>
  </si>
  <si>
    <t>оплата ГСМ</t>
  </si>
  <si>
    <t>прочее увеличение стоимости материальных запасов</t>
  </si>
  <si>
    <t>приобретение котельно-печного топлива</t>
  </si>
  <si>
    <t>310 10</t>
  </si>
  <si>
    <t>340 20</t>
  </si>
  <si>
    <t>340 10</t>
  </si>
  <si>
    <t>340 30</t>
  </si>
  <si>
    <t>340 40</t>
  </si>
  <si>
    <t>340 50</t>
  </si>
  <si>
    <t>290 20</t>
  </si>
  <si>
    <t>223 10</t>
  </si>
  <si>
    <t>223 20</t>
  </si>
  <si>
    <t>223 30</t>
  </si>
  <si>
    <t>310 20</t>
  </si>
  <si>
    <t>(подпись)             (расшифровка подписи)</t>
  </si>
  <si>
    <t>Директор департамента по труду и социальной защите населения Костромской области</t>
  </si>
  <si>
    <t xml:space="preserve">Начальник отраслевого отдела                                                                                                                                                                                                                                         </t>
  </si>
  <si>
    <t>Начальник отдела госзаказа и контроля материально-технической базы учреждений                                                                                        учета и отчетности</t>
  </si>
  <si>
    <t>на 2017год</t>
  </si>
  <si>
    <t>областное государственное бюджетное учреждение Костромской области "Нейский комплексный центр социального обслуживания населения"</t>
  </si>
  <si>
    <t>Департамент по труду и социальной защите населения Костромской области</t>
  </si>
  <si>
    <t>157330 Костромская область, Г.Нея, ул. Чкалова, д.17</t>
  </si>
  <si>
    <t>Целью создания Организации является оказание гражданам, признанным нуждающимся в социальном обслуживании, постоянной, периодической, разовой помощи, в том числе срочной помощи, в целях улучшения условий их жизнедеятельности и (или) расширения возможностей самостоятельно обеспечивать свои основные жизненные потребности с учетом категорий получателей социальных услуг, состояния их здоровья, возраста, социального положения и других обстоятельств, которые приводят или могут привести к ухудшению условий их жизнедеятельности, организация отдыха и оздоровления детей.</t>
  </si>
  <si>
    <t xml:space="preserve">предоставление социальных услуг, входящих в Перечень социальных  на условиях частичной или полной  оплаты;
- предоставление  дополнительных услуг, не входящих в Перечень, на условиях частичной или полной  оплаты:
- доставка на дом горячего питания гражданам;
- услуги по стирке, полосканию, глажке белья;
- услуги сиделки по уходу за гражданами;
- услуги по мелкому ремонту квартир;
- услуги автотранспорта;
- услуги по обработке земельных участков;
- физкультурно-оздоровительные услуги;
- услуги общественного питания;
- гостиничные услуги;
- медицинские услуги;
- услуги массажиста.
          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</si>
  <si>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</si>
  <si>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</si>
  <si>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</si>
  <si>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иные выплаты 
населению (летняя оздоровительная компания)</t>
  </si>
  <si>
    <t>222 00</t>
  </si>
  <si>
    <t>226 00</t>
  </si>
  <si>
    <t>221 00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</si>
</sst>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name val="Times New Roman"/>
      <family val="1"/>
    </font>
    <font>
      <sz val="9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5" fillId="0" borderId="0" xfId="0" applyFont="1" applyAlignment="1">
      <alignment horizontal="justify"/>
    </xf>
    <xf numFmtId="1" fontId="7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5"/>
  <sheetViews>
    <sheetView zoomScalePageLayoutView="0" workbookViewId="0" topLeftCell="A1">
      <selection activeCell="C20" sqref="C20:D20"/>
    </sheetView>
  </sheetViews>
  <sheetFormatPr defaultColWidth="9.125" defaultRowHeight="12.75"/>
  <cols>
    <col min="1" max="1" width="46.125" style="2" customWidth="1"/>
    <col min="2" max="2" width="18.375" style="2" customWidth="1"/>
    <col min="3" max="3" width="17.375" style="3" customWidth="1"/>
    <col min="4" max="4" width="26.00390625" style="3" customWidth="1"/>
    <col min="5" max="5" width="16.625" style="3" customWidth="1"/>
    <col min="6" max="6" width="16.00390625" style="3" customWidth="1"/>
    <col min="7" max="63" width="9.125" style="3" customWidth="1"/>
    <col min="64" max="16384" width="9.125" style="1" customWidth="1"/>
  </cols>
  <sheetData>
    <row r="1" spans="4:6" ht="15">
      <c r="D1" s="87" t="s">
        <v>7</v>
      </c>
      <c r="E1" s="87"/>
      <c r="F1" s="87"/>
    </row>
    <row r="2" spans="4:72" ht="48.75" customHeight="1">
      <c r="D2" s="88" t="s">
        <v>8</v>
      </c>
      <c r="E2" s="88"/>
      <c r="F2" s="8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ht="6.75" customHeight="1"/>
    <row r="4" spans="1:90" ht="12.75" customHeight="1">
      <c r="A4" s="2" t="s">
        <v>9</v>
      </c>
      <c r="D4" s="89" t="s">
        <v>10</v>
      </c>
      <c r="E4" s="8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4:5" ht="0.75" customHeight="1">
      <c r="D5" s="90"/>
      <c r="E5" s="90"/>
    </row>
    <row r="6" spans="1:90" s="4" customFormat="1" ht="24" customHeight="1">
      <c r="A6" s="62" t="s">
        <v>231</v>
      </c>
      <c r="B6" s="62"/>
      <c r="C6" s="6"/>
      <c r="D6" s="91" t="s">
        <v>265</v>
      </c>
      <c r="E6" s="9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5" ht="12.75" customHeight="1">
      <c r="A7" s="63" t="s">
        <v>229</v>
      </c>
      <c r="B7" s="61" t="s">
        <v>228</v>
      </c>
      <c r="D7" s="66"/>
      <c r="E7" s="66"/>
    </row>
    <row r="8" spans="1:32" ht="23.25" customHeight="1">
      <c r="A8" s="62" t="s">
        <v>230</v>
      </c>
      <c r="B8" s="62"/>
      <c r="C8" s="6"/>
      <c r="D8" s="93" t="s">
        <v>264</v>
      </c>
      <c r="E8" s="94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6" ht="12.75" customHeight="1">
      <c r="A9" s="63" t="s">
        <v>229</v>
      </c>
      <c r="B9" s="61" t="s">
        <v>228</v>
      </c>
      <c r="D9" s="95" t="s">
        <v>12</v>
      </c>
      <c r="E9" s="95"/>
      <c r="F9" s="2"/>
    </row>
    <row r="10" spans="1:6" ht="33.75" customHeight="1">
      <c r="A10" s="62" t="s">
        <v>267</v>
      </c>
      <c r="B10" s="62"/>
      <c r="C10" s="9"/>
      <c r="D10" s="95"/>
      <c r="E10" s="95"/>
      <c r="F10" s="2"/>
    </row>
    <row r="11" spans="1:17" ht="9.75" customHeight="1">
      <c r="A11" s="63" t="s">
        <v>229</v>
      </c>
      <c r="B11" s="61" t="s">
        <v>228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" customHeight="1">
      <c r="A12" s="62" t="s">
        <v>266</v>
      </c>
      <c r="B12" s="6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4.25" customHeight="1">
      <c r="A13" s="63" t="s">
        <v>229</v>
      </c>
      <c r="B13" s="61" t="s">
        <v>228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0" ht="16.5" customHeight="1">
      <c r="A14" s="96" t="s">
        <v>13</v>
      </c>
      <c r="B14" s="96"/>
      <c r="C14" s="96"/>
      <c r="D14" s="96"/>
      <c r="E14" s="96"/>
      <c r="F14" s="9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</row>
    <row r="15" spans="1:6" ht="15.75" customHeight="1">
      <c r="A15" s="97" t="s">
        <v>268</v>
      </c>
      <c r="B15" s="97"/>
      <c r="C15" s="97"/>
      <c r="D15" s="97"/>
      <c r="E15" s="97"/>
      <c r="F15" s="97"/>
    </row>
    <row r="16" spans="1:6" ht="12.75" customHeight="1">
      <c r="A16" s="8"/>
      <c r="B16" s="8"/>
      <c r="C16" s="11"/>
      <c r="D16" s="11"/>
      <c r="E16" s="11"/>
      <c r="F16" s="12" t="s">
        <v>14</v>
      </c>
    </row>
    <row r="17" spans="1:6" ht="12.75" customHeight="1">
      <c r="A17" s="8" t="s">
        <v>12</v>
      </c>
      <c r="B17" s="8"/>
      <c r="C17" s="11"/>
      <c r="D17" s="11"/>
      <c r="E17" s="13" t="s">
        <v>15</v>
      </c>
      <c r="F17" s="14"/>
    </row>
    <row r="18" spans="1:6" ht="13.5" customHeight="1">
      <c r="A18" s="8"/>
      <c r="B18" s="8"/>
      <c r="C18" s="11"/>
      <c r="D18" s="11"/>
      <c r="E18" s="15" t="s">
        <v>16</v>
      </c>
      <c r="F18" s="14"/>
    </row>
    <row r="19" spans="1:64" ht="62.25" customHeight="1">
      <c r="A19" s="16" t="s">
        <v>17</v>
      </c>
      <c r="B19" s="16"/>
      <c r="C19" s="98" t="s">
        <v>269</v>
      </c>
      <c r="D19" s="98"/>
      <c r="E19" s="13" t="s">
        <v>18</v>
      </c>
      <c r="F19" s="17">
        <v>32491146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ht="64.5" customHeight="1">
      <c r="A20" s="16" t="s">
        <v>19</v>
      </c>
      <c r="B20" s="16"/>
      <c r="C20" s="99"/>
      <c r="D20" s="99"/>
      <c r="E20" s="11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29.25" customHeight="1">
      <c r="A21" s="16" t="s">
        <v>20</v>
      </c>
      <c r="B21" s="16"/>
      <c r="C21" s="99"/>
      <c r="D21" s="99"/>
      <c r="E21" s="11"/>
      <c r="F21" s="17">
        <v>4406000224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15">
      <c r="A22" s="16" t="s">
        <v>21</v>
      </c>
      <c r="B22" s="16"/>
      <c r="C22" s="99"/>
      <c r="D22" s="99"/>
      <c r="E22" s="11"/>
      <c r="F22" s="17">
        <v>440601001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64" ht="31.5" customHeight="1">
      <c r="A23" s="16" t="s">
        <v>22</v>
      </c>
      <c r="B23" s="16"/>
      <c r="C23" s="99" t="s">
        <v>270</v>
      </c>
      <c r="D23" s="99"/>
      <c r="E23" s="13" t="s">
        <v>23</v>
      </c>
      <c r="F23" s="17">
        <v>819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42.75" customHeight="1">
      <c r="A24" s="16" t="s">
        <v>24</v>
      </c>
      <c r="B24" s="16"/>
      <c r="C24" s="99" t="s">
        <v>271</v>
      </c>
      <c r="D24" s="99"/>
      <c r="E24" s="13" t="s">
        <v>25</v>
      </c>
      <c r="F24" s="17">
        <v>34000000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64" ht="15">
      <c r="A25" s="16" t="s">
        <v>26</v>
      </c>
      <c r="B25" s="16"/>
      <c r="C25" s="98"/>
      <c r="D25" s="98"/>
      <c r="E25" s="13" t="s">
        <v>27</v>
      </c>
      <c r="F25" s="19">
        <v>383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</sheetData>
  <sheetProtection/>
  <mergeCells count="17">
    <mergeCell ref="C25:D25"/>
    <mergeCell ref="C21:D21"/>
    <mergeCell ref="C22:D22"/>
    <mergeCell ref="C23:D23"/>
    <mergeCell ref="C24:D24"/>
    <mergeCell ref="A14:F14"/>
    <mergeCell ref="A15:F15"/>
    <mergeCell ref="C19:D19"/>
    <mergeCell ref="C20:D20"/>
    <mergeCell ref="D6:E6"/>
    <mergeCell ref="D8:E8"/>
    <mergeCell ref="D9:E9"/>
    <mergeCell ref="D10:E10"/>
    <mergeCell ref="D1:F1"/>
    <mergeCell ref="D2:F2"/>
    <mergeCell ref="D4:E4"/>
    <mergeCell ref="D5:E5"/>
  </mergeCells>
  <printOptions/>
  <pageMargins left="0.52" right="0.2" top="0.17" bottom="0.23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2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29.125" style="0" customWidth="1"/>
  </cols>
  <sheetData>
    <row r="1" spans="1:165" ht="28.5" customHeight="1">
      <c r="A1" s="71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</row>
    <row r="2" ht="51" customHeight="1">
      <c r="A2" s="72" t="s">
        <v>6</v>
      </c>
    </row>
    <row r="3" ht="20.25" customHeight="1">
      <c r="A3" s="73" t="s">
        <v>29</v>
      </c>
    </row>
    <row r="4" spans="1:5" ht="74.25" customHeight="1">
      <c r="A4" s="81" t="s">
        <v>272</v>
      </c>
      <c r="B4" s="67"/>
      <c r="C4" s="67"/>
      <c r="D4" s="67"/>
      <c r="E4" s="67"/>
    </row>
    <row r="5" ht="26.25" customHeight="1">
      <c r="A5" s="73" t="s">
        <v>30</v>
      </c>
    </row>
    <row r="6" spans="1:6" ht="329.25" customHeight="1">
      <c r="A6" s="74" t="s">
        <v>0</v>
      </c>
      <c r="B6" s="68"/>
      <c r="C6" s="68"/>
      <c r="D6" s="68"/>
      <c r="E6" s="68"/>
      <c r="F6" s="69"/>
    </row>
    <row r="7" ht="14.25">
      <c r="A7" s="73" t="s">
        <v>31</v>
      </c>
    </row>
    <row r="8" spans="1:6" ht="214.5" customHeight="1">
      <c r="A8" s="70" t="s">
        <v>273</v>
      </c>
      <c r="B8" s="70"/>
      <c r="C8" s="70"/>
      <c r="D8" s="70"/>
      <c r="E8" s="70"/>
      <c r="F8" s="69"/>
    </row>
    <row r="9" ht="12.75">
      <c r="A9" s="69"/>
    </row>
    <row r="10" ht="12.75">
      <c r="A10" s="69"/>
    </row>
    <row r="11" ht="12.75">
      <c r="A11" s="69"/>
    </row>
    <row r="12" ht="12.75">
      <c r="A12" s="69"/>
    </row>
    <row r="13" ht="12.75">
      <c r="A13" s="69"/>
    </row>
    <row r="14" ht="12.75">
      <c r="A14" s="69"/>
    </row>
    <row r="15" ht="12.75">
      <c r="A15" s="69"/>
    </row>
    <row r="16" ht="12.75">
      <c r="A16" s="69"/>
    </row>
    <row r="17" ht="12.75">
      <c r="A17" s="69"/>
    </row>
    <row r="18" ht="12.75">
      <c r="A18" s="69"/>
    </row>
    <row r="19" ht="12.75">
      <c r="A19" s="69"/>
    </row>
    <row r="20" ht="12.75">
      <c r="A20" s="69"/>
    </row>
    <row r="21" ht="12.75">
      <c r="A21" s="69"/>
    </row>
    <row r="22" ht="12.75">
      <c r="A22" s="69"/>
    </row>
    <row r="23" ht="12.75">
      <c r="A23" s="69"/>
    </row>
    <row r="24" ht="12.75">
      <c r="A24" s="69"/>
    </row>
    <row r="25" ht="12.75">
      <c r="A25" s="69"/>
    </row>
    <row r="26" ht="12.75">
      <c r="A26" s="69"/>
    </row>
    <row r="27" ht="12.75">
      <c r="A27" s="69"/>
    </row>
    <row r="28" ht="12.75">
      <c r="A28" s="69"/>
    </row>
    <row r="29" ht="12.75">
      <c r="A29" s="6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84"/>
  <sheetViews>
    <sheetView tabSelected="1" zoomScale="90" zoomScaleNormal="90" zoomScalePageLayoutView="0" workbookViewId="0" topLeftCell="A59">
      <selection activeCell="B76" sqref="B76"/>
    </sheetView>
  </sheetViews>
  <sheetFormatPr defaultColWidth="96.375" defaultRowHeight="12.75"/>
  <cols>
    <col min="1" max="1" width="126.00390625" style="29" customWidth="1"/>
    <col min="2" max="2" width="17.125" style="22" customWidth="1"/>
    <col min="3" max="3" width="20.875" style="22" customWidth="1"/>
    <col min="4" max="4" width="18.625" style="22" customWidth="1"/>
    <col min="5" max="137" width="96.375" style="22" customWidth="1"/>
    <col min="138" max="16384" width="96.375" style="29" customWidth="1"/>
  </cols>
  <sheetData>
    <row r="1" spans="1:136" ht="14.25">
      <c r="A1" s="100" t="s">
        <v>32</v>
      </c>
      <c r="B1" s="10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</row>
    <row r="2" spans="1:136" ht="28.5" customHeight="1">
      <c r="A2" s="102" t="s">
        <v>232</v>
      </c>
      <c r="B2" s="102"/>
      <c r="C2" s="31"/>
      <c r="D2" s="31"/>
      <c r="E2" s="31"/>
      <c r="F2" s="31"/>
      <c r="G2" s="31"/>
      <c r="H2" s="31"/>
      <c r="I2" s="31"/>
      <c r="J2" s="3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</row>
    <row r="3" spans="1:136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</row>
    <row r="4" spans="1:136" ht="15">
      <c r="A4" s="23" t="s">
        <v>33</v>
      </c>
      <c r="B4" s="23" t="s">
        <v>209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</row>
    <row r="5" spans="1:136" ht="15">
      <c r="A5" s="25" t="s">
        <v>34</v>
      </c>
      <c r="B5" s="27">
        <v>5261912.21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</row>
    <row r="6" spans="1:136" ht="15">
      <c r="A6" s="27" t="s">
        <v>35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</row>
    <row r="7" spans="1:136" ht="15">
      <c r="A7" s="27" t="s">
        <v>36</v>
      </c>
      <c r="B7" s="27">
        <v>981987.5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</row>
    <row r="8" spans="1:136" ht="15">
      <c r="A8" s="27" t="s">
        <v>37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</row>
    <row r="9" spans="1:136" ht="30">
      <c r="A9" s="27" t="s">
        <v>38</v>
      </c>
      <c r="B9" s="27">
        <v>981987.5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</row>
    <row r="10" spans="1:136" ht="30">
      <c r="A10" s="27" t="s">
        <v>39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</row>
    <row r="11" spans="1:136" ht="30">
      <c r="A11" s="27" t="s">
        <v>40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</row>
    <row r="12" spans="1:136" ht="15">
      <c r="A12" s="27" t="s">
        <v>41</v>
      </c>
      <c r="B12" s="27">
        <v>226248.65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</row>
    <row r="13" spans="1:136" ht="15">
      <c r="A13" s="27" t="s">
        <v>42</v>
      </c>
      <c r="B13" s="27">
        <v>2964415.8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</row>
    <row r="14" spans="1:136" ht="15">
      <c r="A14" s="27" t="s">
        <v>37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</row>
    <row r="15" spans="1:136" ht="15">
      <c r="A15" s="27" t="s">
        <v>43</v>
      </c>
      <c r="B15" s="27">
        <v>2560116.8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</row>
    <row r="16" spans="1:136" ht="15">
      <c r="A16" s="27" t="s">
        <v>44</v>
      </c>
      <c r="B16" s="27">
        <v>717542.8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</row>
    <row r="17" spans="1:136" ht="14.25">
      <c r="A17" s="25" t="s">
        <v>45</v>
      </c>
      <c r="B17" s="25">
        <v>-1786382.96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</row>
    <row r="18" spans="1:136" ht="15">
      <c r="A18" s="27" t="s">
        <v>35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</row>
    <row r="19" spans="1:136" ht="15">
      <c r="A19" s="27" t="s">
        <v>46</v>
      </c>
      <c r="B19" s="27">
        <v>130771.81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</row>
    <row r="20" spans="1:136" ht="15">
      <c r="A20" s="27" t="s">
        <v>37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</row>
    <row r="21" spans="1:136" ht="15">
      <c r="A21" s="27" t="s">
        <v>47</v>
      </c>
      <c r="B21" s="27">
        <v>130771.81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</row>
    <row r="22" spans="1:136" ht="15">
      <c r="A22" s="27" t="s">
        <v>48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</row>
    <row r="23" spans="1:136" ht="15">
      <c r="A23" s="27" t="s">
        <v>49</v>
      </c>
      <c r="B23" s="27">
        <v>14899.25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</row>
    <row r="24" spans="1:136" ht="30">
      <c r="A24" s="27" t="s">
        <v>50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</row>
    <row r="25" spans="1:136" ht="15">
      <c r="A25" s="27" t="s">
        <v>37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</row>
    <row r="26" spans="1:136" ht="15">
      <c r="A26" s="27" t="s">
        <v>51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</row>
    <row r="27" spans="1:136" ht="15">
      <c r="A27" s="27" t="s">
        <v>52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</row>
    <row r="28" spans="1:136" ht="15">
      <c r="A28" s="27" t="s">
        <v>53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</row>
    <row r="29" spans="1:136" ht="15">
      <c r="A29" s="27" t="s">
        <v>54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</row>
    <row r="30" spans="1:136" ht="15">
      <c r="A30" s="27" t="s">
        <v>55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</row>
    <row r="31" spans="1:136" ht="15">
      <c r="A31" s="27" t="s">
        <v>56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</row>
    <row r="32" spans="1:136" ht="15">
      <c r="A32" s="27" t="s">
        <v>57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</row>
    <row r="33" spans="1:136" ht="15">
      <c r="A33" s="27" t="s">
        <v>58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</row>
    <row r="34" spans="1:136" ht="15">
      <c r="A34" s="27" t="s">
        <v>59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</row>
    <row r="35" spans="1:136" ht="15">
      <c r="A35" s="27" t="s">
        <v>60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</row>
    <row r="36" spans="1:136" ht="30">
      <c r="A36" s="27" t="s">
        <v>61</v>
      </c>
      <c r="B36" s="27">
        <v>300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</row>
    <row r="37" spans="1:136" ht="15">
      <c r="A37" s="27" t="s">
        <v>37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</row>
    <row r="38" spans="1:136" ht="15">
      <c r="A38" s="27" t="s">
        <v>62</v>
      </c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</row>
    <row r="39" spans="1:136" ht="15">
      <c r="A39" s="27" t="s">
        <v>63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</row>
    <row r="40" spans="1:136" ht="15">
      <c r="A40" s="27" t="s">
        <v>64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</row>
    <row r="41" spans="1:136" ht="15">
      <c r="A41" s="27" t="s">
        <v>65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</row>
    <row r="42" spans="1:136" ht="15">
      <c r="A42" s="27" t="s">
        <v>66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</row>
    <row r="43" spans="1:136" ht="15">
      <c r="A43" s="27" t="s">
        <v>67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</row>
    <row r="44" spans="1:136" ht="15">
      <c r="A44" s="27" t="s">
        <v>68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</row>
    <row r="45" spans="1:136" ht="15">
      <c r="A45" s="27" t="s">
        <v>69</v>
      </c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1:136" ht="15">
      <c r="A46" s="27" t="s">
        <v>70</v>
      </c>
      <c r="B46" s="27">
        <v>300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</row>
    <row r="47" spans="1:136" ht="15">
      <c r="A47" s="27" t="s">
        <v>71</v>
      </c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</row>
    <row r="48" spans="1:136" ht="15">
      <c r="A48" s="27" t="s">
        <v>72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</row>
    <row r="49" spans="1:136" ht="15">
      <c r="A49" s="27" t="s">
        <v>73</v>
      </c>
      <c r="B49" s="27">
        <v>63508.75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</row>
    <row r="50" spans="1:136" ht="15">
      <c r="A50" s="27" t="s">
        <v>74</v>
      </c>
      <c r="B50" s="80">
        <v>472917.4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</row>
    <row r="51" spans="1:136" ht="14.25">
      <c r="A51" s="25" t="s">
        <v>75</v>
      </c>
      <c r="B51" s="25">
        <v>882836.63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</row>
    <row r="52" spans="1:136" ht="15">
      <c r="A52" s="27" t="s">
        <v>35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</row>
    <row r="53" spans="1:136" ht="15">
      <c r="A53" s="27" t="s">
        <v>76</v>
      </c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</row>
    <row r="54" spans="1:136" ht="15">
      <c r="A54" s="27" t="s">
        <v>77</v>
      </c>
      <c r="B54" s="27">
        <v>2068.53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</row>
    <row r="55" spans="1:136" ht="30">
      <c r="A55" s="27" t="s">
        <v>78</v>
      </c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</row>
    <row r="56" spans="1:136" ht="15">
      <c r="A56" s="27" t="s">
        <v>37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</row>
    <row r="57" spans="1:136" ht="15">
      <c r="A57" s="27" t="s">
        <v>79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</row>
    <row r="58" spans="1:136" ht="15">
      <c r="A58" s="27" t="s">
        <v>80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</row>
    <row r="59" spans="1:136" ht="15">
      <c r="A59" s="27" t="s">
        <v>81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</row>
    <row r="60" spans="1:136" ht="15">
      <c r="A60" s="27" t="s">
        <v>82</v>
      </c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</row>
    <row r="61" spans="1:136" ht="15">
      <c r="A61" s="27" t="s">
        <v>83</v>
      </c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</row>
    <row r="62" spans="1:136" ht="15">
      <c r="A62" s="27" t="s">
        <v>84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</row>
    <row r="63" spans="1:136" ht="15">
      <c r="A63" s="27" t="s">
        <v>85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</row>
    <row r="64" spans="1:136" ht="15">
      <c r="A64" s="27" t="s">
        <v>86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</row>
    <row r="65" spans="1:136" ht="15">
      <c r="A65" s="27" t="s">
        <v>87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</row>
    <row r="66" spans="1:136" ht="15">
      <c r="A66" s="27" t="s">
        <v>88</v>
      </c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</row>
    <row r="67" spans="1:136" ht="15">
      <c r="A67" s="27" t="s">
        <v>89</v>
      </c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</row>
    <row r="68" spans="1:136" ht="15">
      <c r="A68" s="27" t="s">
        <v>90</v>
      </c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</row>
    <row r="69" spans="1:136" ht="15">
      <c r="A69" s="27" t="s">
        <v>91</v>
      </c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</row>
    <row r="70" spans="1:136" ht="30">
      <c r="A70" s="27" t="s">
        <v>92</v>
      </c>
      <c r="B70" s="27">
        <v>36715.89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</row>
    <row r="71" spans="1:136" ht="15">
      <c r="A71" s="27" t="s">
        <v>37</v>
      </c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</row>
    <row r="72" spans="1:136" ht="15">
      <c r="A72" s="27" t="s">
        <v>93</v>
      </c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</row>
    <row r="73" spans="1:136" ht="15">
      <c r="A73" s="27" t="s">
        <v>94</v>
      </c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</row>
    <row r="74" spans="1:136" ht="15">
      <c r="A74" s="27" t="s">
        <v>95</v>
      </c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</row>
    <row r="75" spans="1:136" ht="15">
      <c r="A75" s="27" t="s">
        <v>96</v>
      </c>
      <c r="B75" s="27">
        <v>108.87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</row>
    <row r="76" spans="1:136" ht="15">
      <c r="A76" s="27" t="s">
        <v>97</v>
      </c>
      <c r="B76" s="27">
        <v>25.83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</row>
    <row r="77" spans="1:136" ht="15">
      <c r="A77" s="27" t="s">
        <v>98</v>
      </c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</row>
    <row r="78" spans="1:136" ht="15">
      <c r="A78" s="27" t="s">
        <v>99</v>
      </c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</row>
    <row r="79" spans="1:136" ht="15">
      <c r="A79" s="27" t="s">
        <v>100</v>
      </c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</row>
    <row r="80" spans="1:136" ht="15">
      <c r="A80" s="27" t="s">
        <v>101</v>
      </c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</row>
    <row r="81" spans="1:136" ht="15">
      <c r="A81" s="27" t="s">
        <v>102</v>
      </c>
      <c r="B81" s="27">
        <v>34295.28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</row>
    <row r="82" spans="1:136" ht="15">
      <c r="A82" s="27" t="s">
        <v>103</v>
      </c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</row>
    <row r="83" spans="1:136" ht="15">
      <c r="A83" s="27" t="s">
        <v>104</v>
      </c>
      <c r="B83" s="27">
        <v>2285.91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</row>
    <row r="84" spans="1:136" ht="15">
      <c r="A84" s="27" t="s">
        <v>105</v>
      </c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</row>
  </sheetData>
  <sheetProtection/>
  <mergeCells count="2">
    <mergeCell ref="A1:B1"/>
    <mergeCell ref="A2:B2"/>
  </mergeCells>
  <printOptions/>
  <pageMargins left="0.39" right="0.26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4">
      <pane xSplit="1" ySplit="4" topLeftCell="B6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J79" sqref="J79"/>
    </sheetView>
  </sheetViews>
  <sheetFormatPr defaultColWidth="12.75390625" defaultRowHeight="12.75"/>
  <cols>
    <col min="1" max="1" width="30.75390625" style="30" customWidth="1"/>
    <col min="2" max="2" width="6.75390625" style="30" customWidth="1"/>
    <col min="3" max="3" width="12.125" style="30" customWidth="1"/>
    <col min="4" max="4" width="8.625" style="30" customWidth="1"/>
    <col min="5" max="5" width="11.875" style="30" customWidth="1"/>
    <col min="6" max="6" width="11.375" style="30" customWidth="1"/>
    <col min="7" max="7" width="13.75390625" style="30" customWidth="1"/>
    <col min="8" max="8" width="11.125" style="30" customWidth="1"/>
    <col min="9" max="9" width="12.75390625" style="30" customWidth="1"/>
    <col min="10" max="10" width="11.125" style="30" customWidth="1"/>
    <col min="11" max="16384" width="12.75390625" style="30" customWidth="1"/>
  </cols>
  <sheetData>
    <row r="1" spans="1:11" ht="15" customHeight="1">
      <c r="A1" s="86" t="s">
        <v>106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customHeight="1">
      <c r="A2" s="110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33" customFormat="1" ht="13.5">
      <c r="A4" s="104"/>
      <c r="B4" s="104" t="s">
        <v>108</v>
      </c>
      <c r="C4" s="104" t="s">
        <v>109</v>
      </c>
      <c r="D4" s="83" t="s">
        <v>238</v>
      </c>
      <c r="E4" s="104" t="s">
        <v>110</v>
      </c>
      <c r="F4" s="104"/>
      <c r="G4" s="104"/>
      <c r="H4" s="104"/>
      <c r="I4" s="104"/>
      <c r="J4" s="104"/>
      <c r="K4" s="104"/>
    </row>
    <row r="5" spans="1:11" s="33" customFormat="1" ht="13.5">
      <c r="A5" s="104"/>
      <c r="B5" s="104"/>
      <c r="C5" s="104"/>
      <c r="D5" s="84"/>
      <c r="E5" s="104" t="s">
        <v>111</v>
      </c>
      <c r="F5" s="104" t="s">
        <v>37</v>
      </c>
      <c r="G5" s="104"/>
      <c r="H5" s="104"/>
      <c r="I5" s="104"/>
      <c r="J5" s="104"/>
      <c r="K5" s="104"/>
    </row>
    <row r="6" spans="1:11" s="33" customFormat="1" ht="61.5" customHeight="1">
      <c r="A6" s="104"/>
      <c r="B6" s="104"/>
      <c r="C6" s="104"/>
      <c r="D6" s="84"/>
      <c r="E6" s="104"/>
      <c r="F6" s="104" t="s">
        <v>112</v>
      </c>
      <c r="G6" s="104" t="s">
        <v>113</v>
      </c>
      <c r="H6" s="104" t="s">
        <v>114</v>
      </c>
      <c r="I6" s="104" t="s">
        <v>115</v>
      </c>
      <c r="J6" s="104" t="s">
        <v>116</v>
      </c>
      <c r="K6" s="104"/>
    </row>
    <row r="7" spans="1:11" s="33" customFormat="1" ht="50.25" customHeight="1">
      <c r="A7" s="104"/>
      <c r="B7" s="104"/>
      <c r="C7" s="104"/>
      <c r="D7" s="85"/>
      <c r="E7" s="104"/>
      <c r="F7" s="104"/>
      <c r="G7" s="104"/>
      <c r="H7" s="104"/>
      <c r="I7" s="104"/>
      <c r="J7" s="64" t="s">
        <v>111</v>
      </c>
      <c r="K7" s="64" t="s">
        <v>117</v>
      </c>
    </row>
    <row r="8" spans="1:11" s="33" customFormat="1" ht="13.5">
      <c r="A8" s="34"/>
      <c r="B8" s="35" t="s">
        <v>118</v>
      </c>
      <c r="C8" s="35" t="s">
        <v>119</v>
      </c>
      <c r="D8" s="35"/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</row>
    <row r="9" spans="1:11" s="38" customFormat="1" ht="13.5">
      <c r="A9" s="36" t="s">
        <v>120</v>
      </c>
      <c r="B9" s="37" t="s">
        <v>121</v>
      </c>
      <c r="C9" s="75" t="s">
        <v>122</v>
      </c>
      <c r="D9" s="75"/>
      <c r="E9" s="75">
        <f>SUM(F9:K9)</f>
        <v>16807714</v>
      </c>
      <c r="F9" s="75">
        <v>14049501</v>
      </c>
      <c r="G9" s="75">
        <v>385435</v>
      </c>
      <c r="H9" s="75"/>
      <c r="I9" s="75"/>
      <c r="J9" s="75">
        <f>SUM(J10:J13)</f>
        <v>2372778</v>
      </c>
      <c r="K9" s="75"/>
    </row>
    <row r="10" spans="1:11" s="38" customFormat="1" ht="13.5">
      <c r="A10" s="39" t="s">
        <v>37</v>
      </c>
      <c r="B10" s="35"/>
      <c r="C10" s="76"/>
      <c r="D10" s="76"/>
      <c r="E10" s="75"/>
      <c r="F10" s="76" t="s">
        <v>122</v>
      </c>
      <c r="G10" s="76" t="s">
        <v>122</v>
      </c>
      <c r="H10" s="76" t="s">
        <v>122</v>
      </c>
      <c r="I10" s="76" t="s">
        <v>122</v>
      </c>
      <c r="J10" s="76"/>
      <c r="K10" s="76" t="s">
        <v>122</v>
      </c>
    </row>
    <row r="11" spans="1:11" s="38" customFormat="1" ht="13.5">
      <c r="A11" s="39" t="s">
        <v>123</v>
      </c>
      <c r="B11" s="35" t="s">
        <v>124</v>
      </c>
      <c r="C11" s="76"/>
      <c r="D11" s="76"/>
      <c r="E11" s="75"/>
      <c r="F11" s="76"/>
      <c r="G11" s="76"/>
      <c r="H11" s="76"/>
      <c r="I11" s="76"/>
      <c r="J11" s="76"/>
      <c r="K11" s="76"/>
    </row>
    <row r="12" spans="1:11" s="38" customFormat="1" ht="13.5">
      <c r="A12" s="39"/>
      <c r="B12" s="35"/>
      <c r="C12" s="76"/>
      <c r="D12" s="76"/>
      <c r="E12" s="75"/>
      <c r="F12" s="76" t="s">
        <v>122</v>
      </c>
      <c r="G12" s="76" t="s">
        <v>122</v>
      </c>
      <c r="H12" s="76" t="s">
        <v>122</v>
      </c>
      <c r="I12" s="76" t="s">
        <v>122</v>
      </c>
      <c r="J12" s="76"/>
      <c r="K12" s="76" t="s">
        <v>122</v>
      </c>
    </row>
    <row r="13" spans="1:11" s="38" customFormat="1" ht="13.5">
      <c r="A13" s="39" t="s">
        <v>237</v>
      </c>
      <c r="B13" s="35" t="s">
        <v>125</v>
      </c>
      <c r="C13" s="82">
        <v>130</v>
      </c>
      <c r="D13" s="76"/>
      <c r="E13" s="75">
        <f>SUM(F13:K13)</f>
        <v>16422279</v>
      </c>
      <c r="F13" s="76">
        <f>SUM(F14:F16)</f>
        <v>14049501</v>
      </c>
      <c r="G13" s="76" t="s">
        <v>122</v>
      </c>
      <c r="H13" s="76" t="s">
        <v>122</v>
      </c>
      <c r="I13" s="76"/>
      <c r="J13" s="76">
        <f>SUM(J14:J16)</f>
        <v>2372778</v>
      </c>
      <c r="K13" s="76"/>
    </row>
    <row r="14" spans="1:11" s="38" customFormat="1" ht="27">
      <c r="A14" s="39" t="s">
        <v>274</v>
      </c>
      <c r="B14" s="35"/>
      <c r="C14" s="82">
        <v>130</v>
      </c>
      <c r="D14" s="76"/>
      <c r="E14" s="75">
        <f>SUM(F14:K14)</f>
        <v>8667078</v>
      </c>
      <c r="F14" s="76">
        <v>7882107</v>
      </c>
      <c r="G14" s="76" t="s">
        <v>122</v>
      </c>
      <c r="H14" s="76" t="s">
        <v>122</v>
      </c>
      <c r="I14" s="76"/>
      <c r="J14" s="76">
        <v>784971</v>
      </c>
      <c r="K14" s="76"/>
    </row>
    <row r="15" spans="1:11" s="38" customFormat="1" ht="40.5">
      <c r="A15" s="39" t="s">
        <v>275</v>
      </c>
      <c r="B15" s="35"/>
      <c r="C15" s="82">
        <v>130</v>
      </c>
      <c r="D15" s="76"/>
      <c r="E15" s="75">
        <f>SUM(F15:K15)</f>
        <v>5294941</v>
      </c>
      <c r="F15" s="76">
        <v>3710134</v>
      </c>
      <c r="G15" s="76" t="s">
        <v>122</v>
      </c>
      <c r="H15" s="76" t="s">
        <v>122</v>
      </c>
      <c r="I15" s="76"/>
      <c r="J15" s="76">
        <v>1584807</v>
      </c>
      <c r="K15" s="76"/>
    </row>
    <row r="16" spans="1:11" s="38" customFormat="1" ht="40.5">
      <c r="A16" s="39" t="s">
        <v>276</v>
      </c>
      <c r="B16" s="35"/>
      <c r="C16" s="82">
        <v>130</v>
      </c>
      <c r="D16" s="76"/>
      <c r="E16" s="75">
        <f>SUM(F16:K16)</f>
        <v>2460260</v>
      </c>
      <c r="F16" s="76">
        <v>2457260</v>
      </c>
      <c r="G16" s="76" t="s">
        <v>122</v>
      </c>
      <c r="H16" s="76" t="s">
        <v>122</v>
      </c>
      <c r="I16" s="76"/>
      <c r="J16" s="76">
        <v>3000</v>
      </c>
      <c r="K16" s="76"/>
    </row>
    <row r="17" spans="1:11" s="38" customFormat="1" ht="45" customHeight="1">
      <c r="A17" s="39" t="s">
        <v>126</v>
      </c>
      <c r="B17" s="35" t="s">
        <v>127</v>
      </c>
      <c r="C17" s="82"/>
      <c r="D17" s="76"/>
      <c r="E17" s="76"/>
      <c r="F17" s="76" t="s">
        <v>122</v>
      </c>
      <c r="G17" s="76" t="s">
        <v>122</v>
      </c>
      <c r="H17" s="76" t="s">
        <v>122</v>
      </c>
      <c r="I17" s="76" t="s">
        <v>122</v>
      </c>
      <c r="J17" s="76"/>
      <c r="K17" s="76" t="s">
        <v>122</v>
      </c>
    </row>
    <row r="18" spans="1:11" s="38" customFormat="1" ht="69" customHeight="1">
      <c r="A18" s="39" t="s">
        <v>128</v>
      </c>
      <c r="B18" s="35" t="s">
        <v>129</v>
      </c>
      <c r="C18" s="82"/>
      <c r="D18" s="76"/>
      <c r="E18" s="76"/>
      <c r="F18" s="76" t="s">
        <v>122</v>
      </c>
      <c r="G18" s="76" t="s">
        <v>122</v>
      </c>
      <c r="H18" s="76" t="s">
        <v>122</v>
      </c>
      <c r="I18" s="76" t="s">
        <v>122</v>
      </c>
      <c r="J18" s="76"/>
      <c r="K18" s="76" t="s">
        <v>122</v>
      </c>
    </row>
    <row r="19" spans="1:11" s="38" customFormat="1" ht="27">
      <c r="A19" s="39" t="s">
        <v>130</v>
      </c>
      <c r="B19" s="35" t="s">
        <v>131</v>
      </c>
      <c r="C19" s="82">
        <v>180</v>
      </c>
      <c r="D19" s="76"/>
      <c r="E19" s="75">
        <v>385435</v>
      </c>
      <c r="F19" s="76" t="s">
        <v>122</v>
      </c>
      <c r="G19" s="76">
        <v>385435</v>
      </c>
      <c r="H19" s="76"/>
      <c r="I19" s="76" t="s">
        <v>122</v>
      </c>
      <c r="J19" s="76" t="s">
        <v>122</v>
      </c>
      <c r="K19" s="76" t="s">
        <v>122</v>
      </c>
    </row>
    <row r="20" spans="1:11" s="38" customFormat="1" ht="13.5">
      <c r="A20" s="39" t="s">
        <v>132</v>
      </c>
      <c r="B20" s="35" t="s">
        <v>133</v>
      </c>
      <c r="C20" s="82"/>
      <c r="D20" s="76"/>
      <c r="E20" s="76"/>
      <c r="F20" s="76" t="s">
        <v>122</v>
      </c>
      <c r="G20" s="76" t="s">
        <v>122</v>
      </c>
      <c r="H20" s="76" t="s">
        <v>122</v>
      </c>
      <c r="I20" s="76" t="s">
        <v>122</v>
      </c>
      <c r="J20" s="76"/>
      <c r="K20" s="76"/>
    </row>
    <row r="21" spans="1:11" s="38" customFormat="1" ht="13.5">
      <c r="A21" s="39" t="s">
        <v>134</v>
      </c>
      <c r="B21" s="35" t="s">
        <v>135</v>
      </c>
      <c r="C21" s="76" t="s">
        <v>122</v>
      </c>
      <c r="D21" s="76"/>
      <c r="E21" s="76"/>
      <c r="F21" s="76" t="s">
        <v>122</v>
      </c>
      <c r="G21" s="76" t="s">
        <v>122</v>
      </c>
      <c r="H21" s="76" t="s">
        <v>122</v>
      </c>
      <c r="I21" s="76" t="s">
        <v>122</v>
      </c>
      <c r="J21" s="76"/>
      <c r="K21" s="76" t="s">
        <v>122</v>
      </c>
    </row>
    <row r="22" spans="1:11" s="38" customFormat="1" ht="13.5">
      <c r="A22" s="39"/>
      <c r="B22" s="35"/>
      <c r="C22" s="76"/>
      <c r="D22" s="76"/>
      <c r="E22" s="76"/>
      <c r="F22" s="76"/>
      <c r="G22" s="76"/>
      <c r="H22" s="76"/>
      <c r="I22" s="76"/>
      <c r="J22" s="76"/>
      <c r="K22" s="76"/>
    </row>
    <row r="23" spans="1:11" s="38" customFormat="1" ht="13.5">
      <c r="A23" s="39"/>
      <c r="B23" s="35"/>
      <c r="C23" s="76"/>
      <c r="D23" s="76"/>
      <c r="E23" s="76"/>
      <c r="F23" s="76"/>
      <c r="G23" s="76"/>
      <c r="H23" s="76"/>
      <c r="I23" s="76"/>
      <c r="J23" s="76"/>
      <c r="K23" s="76"/>
    </row>
    <row r="24" spans="1:11" s="38" customFormat="1" ht="13.5">
      <c r="A24" s="36" t="s">
        <v>136</v>
      </c>
      <c r="B24" s="37" t="s">
        <v>137</v>
      </c>
      <c r="C24" s="75" t="s">
        <v>122</v>
      </c>
      <c r="D24" s="75"/>
      <c r="E24" s="75">
        <f>SUM(F24:J24)</f>
        <v>16807714</v>
      </c>
      <c r="F24" s="75">
        <f>F25+F35+F43</f>
        <v>14049501</v>
      </c>
      <c r="G24" s="75">
        <f>G30</f>
        <v>385435</v>
      </c>
      <c r="H24" s="75"/>
      <c r="I24" s="75"/>
      <c r="J24" s="75">
        <f>J25+J35+J43</f>
        <v>2372778</v>
      </c>
      <c r="K24" s="75"/>
    </row>
    <row r="25" spans="1:11" s="38" customFormat="1" ht="27">
      <c r="A25" s="39" t="s">
        <v>138</v>
      </c>
      <c r="B25" s="35" t="s">
        <v>139</v>
      </c>
      <c r="C25" s="76" t="s">
        <v>124</v>
      </c>
      <c r="D25" s="76"/>
      <c r="E25" s="75">
        <f>SUM(E27:E29)</f>
        <v>13597156</v>
      </c>
      <c r="F25" s="76">
        <f>SUM(F27:F29)</f>
        <v>13358391</v>
      </c>
      <c r="G25" s="76"/>
      <c r="H25" s="76"/>
      <c r="I25" s="76"/>
      <c r="J25" s="76">
        <f>SUM(J27:J29)</f>
        <v>238765</v>
      </c>
      <c r="K25" s="76"/>
    </row>
    <row r="26" spans="1:11" s="38" customFormat="1" ht="13.5">
      <c r="A26" s="39" t="s">
        <v>35</v>
      </c>
      <c r="B26" s="108" t="s">
        <v>140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s="38" customFormat="1" ht="13.5">
      <c r="A27" s="39" t="s">
        <v>141</v>
      </c>
      <c r="B27" s="108"/>
      <c r="C27" s="76" t="s">
        <v>142</v>
      </c>
      <c r="D27" s="76" t="s">
        <v>140</v>
      </c>
      <c r="E27" s="75">
        <f>SUM(F27:K27)</f>
        <v>10353500</v>
      </c>
      <c r="F27" s="76">
        <v>10190700</v>
      </c>
      <c r="G27" s="76"/>
      <c r="H27" s="76"/>
      <c r="I27" s="76"/>
      <c r="J27" s="76">
        <v>162800</v>
      </c>
      <c r="K27" s="76"/>
    </row>
    <row r="28" spans="1:11" s="38" customFormat="1" ht="27">
      <c r="A28" s="39" t="s">
        <v>143</v>
      </c>
      <c r="B28" s="108"/>
      <c r="C28" s="76" t="s">
        <v>144</v>
      </c>
      <c r="D28" s="76" t="s">
        <v>239</v>
      </c>
      <c r="E28" s="75">
        <f>SUM(F28:K28)</f>
        <v>3126756</v>
      </c>
      <c r="F28" s="76">
        <v>3077591</v>
      </c>
      <c r="G28" s="76"/>
      <c r="H28" s="76"/>
      <c r="I28" s="76"/>
      <c r="J28" s="76">
        <v>49165</v>
      </c>
      <c r="K28" s="76"/>
    </row>
    <row r="29" spans="1:11" s="38" customFormat="1" ht="40.5">
      <c r="A29" s="39" t="s">
        <v>145</v>
      </c>
      <c r="B29" s="108"/>
      <c r="C29" s="76" t="s">
        <v>146</v>
      </c>
      <c r="D29" s="76" t="s">
        <v>240</v>
      </c>
      <c r="E29" s="75">
        <f>SUM(F29:K29)</f>
        <v>116900</v>
      </c>
      <c r="F29" s="76">
        <v>90100</v>
      </c>
      <c r="G29" s="76"/>
      <c r="H29" s="76"/>
      <c r="I29" s="76"/>
      <c r="J29" s="76">
        <v>26800</v>
      </c>
      <c r="K29" s="76"/>
    </row>
    <row r="30" spans="1:11" s="38" customFormat="1" ht="27">
      <c r="A30" s="39" t="s">
        <v>147</v>
      </c>
      <c r="B30" s="108" t="s">
        <v>148</v>
      </c>
      <c r="C30" s="76" t="s">
        <v>149</v>
      </c>
      <c r="D30" s="76"/>
      <c r="E30" s="75"/>
      <c r="F30" s="76"/>
      <c r="G30" s="76">
        <f>SUM(G32:G34)</f>
        <v>385435</v>
      </c>
      <c r="H30" s="76"/>
      <c r="I30" s="76"/>
      <c r="J30" s="76"/>
      <c r="K30" s="76"/>
    </row>
    <row r="31" spans="1:11" s="38" customFormat="1" ht="13.5">
      <c r="A31" s="39" t="s">
        <v>35</v>
      </c>
      <c r="B31" s="108"/>
      <c r="C31" s="76"/>
      <c r="D31" s="76"/>
      <c r="E31" s="75"/>
      <c r="F31" s="76"/>
      <c r="G31" s="76"/>
      <c r="H31" s="76"/>
      <c r="I31" s="76"/>
      <c r="J31" s="76"/>
      <c r="K31" s="76"/>
    </row>
    <row r="32" spans="1:11" s="38" customFormat="1" ht="13.5">
      <c r="A32" s="109" t="s">
        <v>277</v>
      </c>
      <c r="B32" s="108"/>
      <c r="C32" s="82">
        <v>323</v>
      </c>
      <c r="D32" s="76" t="s">
        <v>278</v>
      </c>
      <c r="E32" s="75"/>
      <c r="F32" s="76"/>
      <c r="G32" s="76">
        <v>141000</v>
      </c>
      <c r="H32" s="76"/>
      <c r="I32" s="76"/>
      <c r="J32" s="76"/>
      <c r="K32" s="76"/>
    </row>
    <row r="33" spans="1:11" s="38" customFormat="1" ht="13.5">
      <c r="A33" s="109"/>
      <c r="B33" s="108"/>
      <c r="C33" s="82">
        <v>323</v>
      </c>
      <c r="D33" s="76" t="s">
        <v>279</v>
      </c>
      <c r="E33" s="75"/>
      <c r="F33" s="76"/>
      <c r="G33" s="76">
        <v>225435</v>
      </c>
      <c r="H33" s="76"/>
      <c r="I33" s="76"/>
      <c r="J33" s="76"/>
      <c r="K33" s="76"/>
    </row>
    <row r="34" spans="1:11" s="38" customFormat="1" ht="28.5" customHeight="1">
      <c r="A34" s="109"/>
      <c r="B34" s="108"/>
      <c r="C34" s="82">
        <v>323</v>
      </c>
      <c r="D34" s="76" t="s">
        <v>256</v>
      </c>
      <c r="E34" s="75"/>
      <c r="F34" s="76"/>
      <c r="G34" s="76">
        <v>19000</v>
      </c>
      <c r="H34" s="76"/>
      <c r="I34" s="76"/>
      <c r="J34" s="76"/>
      <c r="K34" s="76"/>
    </row>
    <row r="35" spans="1:11" s="38" customFormat="1" ht="27">
      <c r="A35" s="39" t="s">
        <v>150</v>
      </c>
      <c r="B35" s="40"/>
      <c r="C35" s="76" t="s">
        <v>151</v>
      </c>
      <c r="D35" s="76"/>
      <c r="E35" s="75">
        <f>SUM(E37:E39)</f>
        <v>57870</v>
      </c>
      <c r="F35" s="76">
        <f>SUM(F37:F39)</f>
        <v>19600</v>
      </c>
      <c r="G35" s="76"/>
      <c r="H35" s="76"/>
      <c r="I35" s="76"/>
      <c r="J35" s="76">
        <f>SUM(J37:J39)</f>
        <v>38270</v>
      </c>
      <c r="K35" s="76"/>
    </row>
    <row r="36" spans="1:11" s="38" customFormat="1" ht="13.5">
      <c r="A36" s="39" t="s">
        <v>35</v>
      </c>
      <c r="B36" s="35"/>
      <c r="C36" s="76"/>
      <c r="D36" s="76"/>
      <c r="E36" s="75"/>
      <c r="F36" s="76"/>
      <c r="G36" s="76"/>
      <c r="H36" s="76"/>
      <c r="I36" s="76"/>
      <c r="J36" s="76"/>
      <c r="K36" s="76"/>
    </row>
    <row r="37" spans="1:11" s="38" customFormat="1" ht="27">
      <c r="A37" s="39" t="s">
        <v>152</v>
      </c>
      <c r="B37" s="35" t="s">
        <v>153</v>
      </c>
      <c r="C37" s="76" t="s">
        <v>154</v>
      </c>
      <c r="D37" s="76" t="s">
        <v>259</v>
      </c>
      <c r="E37" s="75">
        <f>SUM(F37:K37)</f>
        <v>29570</v>
      </c>
      <c r="F37" s="76">
        <v>17100</v>
      </c>
      <c r="G37" s="76"/>
      <c r="H37" s="76"/>
      <c r="I37" s="76"/>
      <c r="J37" s="76">
        <v>12470</v>
      </c>
      <c r="K37" s="76"/>
    </row>
    <row r="38" spans="1:11" s="38" customFormat="1" ht="13.5">
      <c r="A38" s="39" t="s">
        <v>155</v>
      </c>
      <c r="B38" s="35"/>
      <c r="C38" s="76" t="s">
        <v>156</v>
      </c>
      <c r="D38" s="76" t="s">
        <v>259</v>
      </c>
      <c r="E38" s="75">
        <f>SUM(F38:K38)</f>
        <v>2500</v>
      </c>
      <c r="F38" s="76">
        <v>2500</v>
      </c>
      <c r="G38" s="76"/>
      <c r="H38" s="76"/>
      <c r="I38" s="76"/>
      <c r="J38" s="76"/>
      <c r="K38" s="76"/>
    </row>
    <row r="39" spans="1:11" s="38" customFormat="1" ht="13.5">
      <c r="A39" s="39" t="s">
        <v>157</v>
      </c>
      <c r="B39" s="35"/>
      <c r="C39" s="76" t="s">
        <v>158</v>
      </c>
      <c r="D39" s="76" t="s">
        <v>259</v>
      </c>
      <c r="E39" s="75">
        <f>SUM(F39:K39)</f>
        <v>25800</v>
      </c>
      <c r="F39" s="76"/>
      <c r="G39" s="76"/>
      <c r="H39" s="76"/>
      <c r="I39" s="76"/>
      <c r="J39" s="76">
        <v>25800</v>
      </c>
      <c r="K39" s="76"/>
    </row>
    <row r="40" spans="1:11" s="38" customFormat="1" ht="27">
      <c r="A40" s="39" t="s">
        <v>159</v>
      </c>
      <c r="B40" s="35" t="s">
        <v>160</v>
      </c>
      <c r="C40" s="76" t="s">
        <v>158</v>
      </c>
      <c r="D40" s="76" t="s">
        <v>259</v>
      </c>
      <c r="E40" s="75"/>
      <c r="F40" s="76"/>
      <c r="G40" s="76"/>
      <c r="H40" s="76"/>
      <c r="I40" s="76"/>
      <c r="J40" s="76"/>
      <c r="K40" s="76"/>
    </row>
    <row r="41" spans="1:11" s="38" customFormat="1" ht="27">
      <c r="A41" s="39" t="s">
        <v>161</v>
      </c>
      <c r="B41" s="108" t="s">
        <v>162</v>
      </c>
      <c r="C41" s="76"/>
      <c r="D41" s="76"/>
      <c r="E41" s="75"/>
      <c r="F41" s="76"/>
      <c r="G41" s="76"/>
      <c r="H41" s="76"/>
      <c r="I41" s="76"/>
      <c r="J41" s="76"/>
      <c r="K41" s="76"/>
    </row>
    <row r="42" spans="1:11" s="38" customFormat="1" ht="13.5">
      <c r="A42" s="39" t="s">
        <v>35</v>
      </c>
      <c r="B42" s="108"/>
      <c r="C42" s="76"/>
      <c r="D42" s="76"/>
      <c r="E42" s="75"/>
      <c r="F42" s="76"/>
      <c r="G42" s="76"/>
      <c r="H42" s="76"/>
      <c r="I42" s="76"/>
      <c r="J42" s="76"/>
      <c r="K42" s="76"/>
    </row>
    <row r="43" spans="1:11" s="32" customFormat="1" ht="30">
      <c r="A43" s="27" t="s">
        <v>163</v>
      </c>
      <c r="B43" s="105" t="s">
        <v>171</v>
      </c>
      <c r="C43" s="76" t="s">
        <v>160</v>
      </c>
      <c r="D43" s="76"/>
      <c r="E43" s="75">
        <f>SUM(E46:E66)</f>
        <v>2767253</v>
      </c>
      <c r="F43" s="76">
        <f>SUM(F46:F66)</f>
        <v>671510</v>
      </c>
      <c r="G43" s="76"/>
      <c r="H43" s="76"/>
      <c r="I43" s="76"/>
      <c r="J43" s="76">
        <f>SUM(J45:J66)</f>
        <v>2095743</v>
      </c>
      <c r="K43" s="76"/>
    </row>
    <row r="44" spans="1:11" s="32" customFormat="1" ht="15">
      <c r="A44" s="27" t="s">
        <v>35</v>
      </c>
      <c r="B44" s="106"/>
      <c r="C44" s="76"/>
      <c r="D44" s="76"/>
      <c r="E44" s="75"/>
      <c r="F44" s="76"/>
      <c r="G44" s="76"/>
      <c r="H44" s="76"/>
      <c r="I44" s="76"/>
      <c r="J44" s="76"/>
      <c r="K44" s="76"/>
    </row>
    <row r="45" spans="1:11" s="32" customFormat="1" ht="30.75" customHeight="1">
      <c r="A45" s="27" t="s">
        <v>164</v>
      </c>
      <c r="B45" s="106"/>
      <c r="C45" s="76" t="s">
        <v>165</v>
      </c>
      <c r="D45" s="76"/>
      <c r="E45" s="75"/>
      <c r="F45" s="76"/>
      <c r="G45" s="76"/>
      <c r="H45" s="76"/>
      <c r="I45" s="76"/>
      <c r="J45" s="76"/>
      <c r="K45" s="76"/>
    </row>
    <row r="46" spans="1:11" s="32" customFormat="1" ht="15">
      <c r="A46" s="27" t="s">
        <v>166</v>
      </c>
      <c r="B46" s="106"/>
      <c r="C46" s="76" t="s">
        <v>167</v>
      </c>
      <c r="D46" s="76" t="s">
        <v>280</v>
      </c>
      <c r="E46" s="75">
        <f>SUM(F46:K46)</f>
        <v>75000</v>
      </c>
      <c r="F46" s="76"/>
      <c r="G46" s="76"/>
      <c r="H46" s="76"/>
      <c r="I46" s="76"/>
      <c r="J46" s="76">
        <v>75000</v>
      </c>
      <c r="K46" s="76"/>
    </row>
    <row r="47" spans="1:11" s="32" customFormat="1" ht="15">
      <c r="A47" s="27" t="s">
        <v>168</v>
      </c>
      <c r="B47" s="106"/>
      <c r="C47" s="76" t="s">
        <v>167</v>
      </c>
      <c r="D47" s="76"/>
      <c r="E47" s="75"/>
      <c r="F47" s="76"/>
      <c r="G47" s="76"/>
      <c r="H47" s="76"/>
      <c r="I47" s="76"/>
      <c r="J47" s="76"/>
      <c r="K47" s="76"/>
    </row>
    <row r="48" spans="1:11" s="32" customFormat="1" ht="15">
      <c r="A48" s="27" t="s">
        <v>233</v>
      </c>
      <c r="B48" s="106"/>
      <c r="C48" s="76"/>
      <c r="D48" s="76"/>
      <c r="E48" s="75"/>
      <c r="F48" s="76"/>
      <c r="G48" s="76"/>
      <c r="H48" s="76"/>
      <c r="I48" s="76"/>
      <c r="J48" s="76"/>
      <c r="K48" s="76"/>
    </row>
    <row r="49" spans="1:11" s="32" customFormat="1" ht="15">
      <c r="A49" s="27" t="s">
        <v>234</v>
      </c>
      <c r="B49" s="106"/>
      <c r="C49" s="76" t="s">
        <v>167</v>
      </c>
      <c r="D49" s="76" t="s">
        <v>260</v>
      </c>
      <c r="E49" s="75">
        <f>SUM(F49:K49)</f>
        <v>622792</v>
      </c>
      <c r="F49" s="76">
        <v>431180</v>
      </c>
      <c r="G49" s="76"/>
      <c r="H49" s="76"/>
      <c r="I49" s="76"/>
      <c r="J49" s="76">
        <v>191612</v>
      </c>
      <c r="K49" s="76"/>
    </row>
    <row r="50" spans="1:11" s="32" customFormat="1" ht="15">
      <c r="A50" s="27" t="s">
        <v>235</v>
      </c>
      <c r="B50" s="106"/>
      <c r="C50" s="76" t="s">
        <v>167</v>
      </c>
      <c r="D50" s="76" t="s">
        <v>261</v>
      </c>
      <c r="E50" s="75">
        <f>SUM(F50:K50)</f>
        <v>215477</v>
      </c>
      <c r="F50" s="76">
        <v>194740</v>
      </c>
      <c r="G50" s="76"/>
      <c r="H50" s="76"/>
      <c r="I50" s="76"/>
      <c r="J50" s="76">
        <v>20737</v>
      </c>
      <c r="K50" s="76"/>
    </row>
    <row r="51" spans="1:11" s="32" customFormat="1" ht="15.75" customHeight="1">
      <c r="A51" s="27" t="s">
        <v>236</v>
      </c>
      <c r="B51" s="106"/>
      <c r="C51" s="76" t="s">
        <v>167</v>
      </c>
      <c r="D51" s="76" t="s">
        <v>262</v>
      </c>
      <c r="E51" s="75">
        <f>SUM(F51:K51)</f>
        <v>59832</v>
      </c>
      <c r="F51" s="76">
        <v>45590</v>
      </c>
      <c r="G51" s="76"/>
      <c r="H51" s="76"/>
      <c r="I51" s="76"/>
      <c r="J51" s="76">
        <v>14242</v>
      </c>
      <c r="K51" s="76"/>
    </row>
    <row r="52" spans="1:11" s="32" customFormat="1" ht="30">
      <c r="A52" s="27" t="s">
        <v>169</v>
      </c>
      <c r="B52" s="106"/>
      <c r="C52" s="76" t="s">
        <v>167</v>
      </c>
      <c r="D52" s="76" t="s">
        <v>241</v>
      </c>
      <c r="E52" s="75"/>
      <c r="F52" s="76"/>
      <c r="G52" s="76"/>
      <c r="H52" s="76"/>
      <c r="I52" s="76"/>
      <c r="J52" s="76"/>
      <c r="K52" s="76"/>
    </row>
    <row r="53" spans="1:11" s="32" customFormat="1" ht="30">
      <c r="A53" s="27" t="s">
        <v>170</v>
      </c>
      <c r="B53" s="106"/>
      <c r="C53" s="76" t="s">
        <v>167</v>
      </c>
      <c r="D53" s="76" t="s">
        <v>242</v>
      </c>
      <c r="E53" s="75">
        <f>SUM(F53:K53)</f>
        <v>282821</v>
      </c>
      <c r="F53" s="76"/>
      <c r="G53" s="76"/>
      <c r="H53" s="76"/>
      <c r="I53" s="76"/>
      <c r="J53" s="76">
        <v>282821</v>
      </c>
      <c r="K53" s="76"/>
    </row>
    <row r="54" spans="1:11" s="32" customFormat="1" ht="15">
      <c r="A54" s="27" t="s">
        <v>172</v>
      </c>
      <c r="B54" s="106"/>
      <c r="C54" s="76" t="s">
        <v>167</v>
      </c>
      <c r="D54" s="76" t="s">
        <v>243</v>
      </c>
      <c r="E54" s="75">
        <f>SUM(F54:K54)</f>
        <v>208787</v>
      </c>
      <c r="F54" s="76"/>
      <c r="G54" s="76"/>
      <c r="H54" s="76"/>
      <c r="I54" s="76"/>
      <c r="J54" s="76">
        <v>208787</v>
      </c>
      <c r="K54" s="76"/>
    </row>
    <row r="55" spans="1:11" s="32" customFormat="1" ht="15">
      <c r="A55" s="27" t="s">
        <v>173</v>
      </c>
      <c r="B55" s="106"/>
      <c r="C55" s="76" t="s">
        <v>167</v>
      </c>
      <c r="D55" s="76" t="s">
        <v>259</v>
      </c>
      <c r="E55" s="75"/>
      <c r="F55" s="76"/>
      <c r="G55" s="76"/>
      <c r="H55" s="76"/>
      <c r="I55" s="76"/>
      <c r="J55" s="76"/>
      <c r="K55" s="76"/>
    </row>
    <row r="56" spans="1:11" s="32" customFormat="1" ht="15">
      <c r="A56" s="103" t="s">
        <v>174</v>
      </c>
      <c r="B56" s="106"/>
      <c r="C56" s="76" t="s">
        <v>175</v>
      </c>
      <c r="D56" s="76" t="s">
        <v>263</v>
      </c>
      <c r="E56" s="75"/>
      <c r="F56" s="76"/>
      <c r="G56" s="76"/>
      <c r="H56" s="76"/>
      <c r="I56" s="76"/>
      <c r="J56" s="76"/>
      <c r="K56" s="76"/>
    </row>
    <row r="57" spans="1:11" s="32" customFormat="1" ht="15">
      <c r="A57" s="103"/>
      <c r="B57" s="106"/>
      <c r="C57" s="76" t="s">
        <v>167</v>
      </c>
      <c r="D57" s="76" t="s">
        <v>253</v>
      </c>
      <c r="E57" s="75">
        <f>SUM(F57:K57)</f>
        <v>150000</v>
      </c>
      <c r="F57" s="76"/>
      <c r="G57" s="76"/>
      <c r="H57" s="76"/>
      <c r="I57" s="76"/>
      <c r="J57" s="76">
        <v>150000</v>
      </c>
      <c r="K57" s="76"/>
    </row>
    <row r="58" spans="1:11" s="32" customFormat="1" ht="30">
      <c r="A58" s="27" t="s">
        <v>176</v>
      </c>
      <c r="B58" s="106"/>
      <c r="C58" s="76" t="s">
        <v>167</v>
      </c>
      <c r="D58" s="76"/>
      <c r="E58" s="75"/>
      <c r="F58" s="76"/>
      <c r="G58" s="76"/>
      <c r="H58" s="76"/>
      <c r="I58" s="76"/>
      <c r="J58" s="76"/>
      <c r="K58" s="76"/>
    </row>
    <row r="59" spans="1:11" s="32" customFormat="1" ht="15">
      <c r="A59" s="103" t="s">
        <v>177</v>
      </c>
      <c r="B59" s="106"/>
      <c r="C59" s="76" t="s">
        <v>175</v>
      </c>
      <c r="D59" s="76"/>
      <c r="E59" s="75"/>
      <c r="F59" s="76"/>
      <c r="G59" s="76"/>
      <c r="H59" s="76"/>
      <c r="I59" s="76"/>
      <c r="J59" s="76"/>
      <c r="K59" s="76"/>
    </row>
    <row r="60" spans="1:11" s="32" customFormat="1" ht="15">
      <c r="A60" s="103"/>
      <c r="B60" s="106"/>
      <c r="C60" s="76" t="s">
        <v>167</v>
      </c>
      <c r="D60" s="76"/>
      <c r="E60" s="75"/>
      <c r="F60" s="76"/>
      <c r="G60" s="76"/>
      <c r="H60" s="76"/>
      <c r="I60" s="76"/>
      <c r="J60" s="76"/>
      <c r="K60" s="76"/>
    </row>
    <row r="61" spans="1:11" s="32" customFormat="1" ht="15">
      <c r="A61" s="27" t="s">
        <v>244</v>
      </c>
      <c r="B61" s="106"/>
      <c r="C61" s="76"/>
      <c r="D61" s="76"/>
      <c r="E61" s="75"/>
      <c r="F61" s="76"/>
      <c r="G61" s="76"/>
      <c r="H61" s="76"/>
      <c r="I61" s="76"/>
      <c r="J61" s="76"/>
      <c r="K61" s="76"/>
    </row>
    <row r="62" spans="1:11" s="32" customFormat="1" ht="45" customHeight="1">
      <c r="A62" s="65" t="s">
        <v>248</v>
      </c>
      <c r="B62" s="106"/>
      <c r="C62" s="77" t="s">
        <v>167</v>
      </c>
      <c r="D62" s="78" t="s">
        <v>255</v>
      </c>
      <c r="E62" s="75">
        <f>SUM(F62:K62)</f>
        <v>12482</v>
      </c>
      <c r="F62" s="76"/>
      <c r="G62" s="76"/>
      <c r="H62" s="76"/>
      <c r="I62" s="76"/>
      <c r="J62" s="76">
        <v>12482</v>
      </c>
      <c r="K62" s="76"/>
    </row>
    <row r="63" spans="1:11" s="32" customFormat="1" ht="15">
      <c r="A63" s="65" t="s">
        <v>249</v>
      </c>
      <c r="B63" s="106"/>
      <c r="C63" s="76" t="s">
        <v>167</v>
      </c>
      <c r="D63" s="79" t="s">
        <v>254</v>
      </c>
      <c r="E63" s="75">
        <f>SUM(F63:K63)</f>
        <v>943702</v>
      </c>
      <c r="F63" s="76"/>
      <c r="G63" s="76"/>
      <c r="H63" s="76"/>
      <c r="I63" s="76"/>
      <c r="J63" s="76">
        <v>943702</v>
      </c>
      <c r="K63" s="76"/>
    </row>
    <row r="64" spans="1:11" s="32" customFormat="1" ht="15">
      <c r="A64" s="65" t="s">
        <v>250</v>
      </c>
      <c r="B64" s="106"/>
      <c r="C64" s="76" t="s">
        <v>167</v>
      </c>
      <c r="D64" s="79" t="s">
        <v>256</v>
      </c>
      <c r="E64" s="75">
        <f>SUM(F64:K64)</f>
        <v>100000</v>
      </c>
      <c r="F64" s="76"/>
      <c r="G64" s="76"/>
      <c r="H64" s="76"/>
      <c r="I64" s="76"/>
      <c r="J64" s="76">
        <v>100000</v>
      </c>
      <c r="K64" s="76"/>
    </row>
    <row r="65" spans="1:11" s="32" customFormat="1" ht="30">
      <c r="A65" s="65" t="s">
        <v>251</v>
      </c>
      <c r="B65" s="106"/>
      <c r="C65" s="76" t="s">
        <v>167</v>
      </c>
      <c r="D65" s="79" t="s">
        <v>257</v>
      </c>
      <c r="E65" s="75">
        <f>SUM(F65:K65)</f>
        <v>96360</v>
      </c>
      <c r="F65" s="76"/>
      <c r="G65" s="76"/>
      <c r="H65" s="76"/>
      <c r="I65" s="76"/>
      <c r="J65" s="76">
        <v>96360</v>
      </c>
      <c r="K65" s="76"/>
    </row>
    <row r="66" spans="1:11" s="32" customFormat="1" ht="30">
      <c r="A66" s="65" t="s">
        <v>252</v>
      </c>
      <c r="B66" s="107"/>
      <c r="C66" s="76" t="s">
        <v>167</v>
      </c>
      <c r="D66" s="79" t="s">
        <v>258</v>
      </c>
      <c r="E66" s="75"/>
      <c r="F66" s="76"/>
      <c r="G66" s="76"/>
      <c r="H66" s="76"/>
      <c r="I66" s="76"/>
      <c r="J66" s="76"/>
      <c r="K66" s="76"/>
    </row>
    <row r="67" spans="1:11" s="32" customFormat="1" ht="45.75" customHeight="1">
      <c r="A67" s="27" t="s">
        <v>245</v>
      </c>
      <c r="B67" s="42" t="s">
        <v>246</v>
      </c>
      <c r="C67" s="76" t="s">
        <v>247</v>
      </c>
      <c r="D67" s="76" t="s">
        <v>259</v>
      </c>
      <c r="E67" s="75"/>
      <c r="F67" s="76"/>
      <c r="G67" s="76"/>
      <c r="H67" s="76"/>
      <c r="I67" s="76"/>
      <c r="J67" s="76"/>
      <c r="K67" s="76"/>
    </row>
    <row r="68" spans="1:11" s="38" customFormat="1" ht="27">
      <c r="A68" s="36" t="s">
        <v>178</v>
      </c>
      <c r="B68" s="37" t="s">
        <v>149</v>
      </c>
      <c r="C68" s="75" t="s">
        <v>122</v>
      </c>
      <c r="D68" s="75"/>
      <c r="E68" s="75"/>
      <c r="F68" s="75"/>
      <c r="G68" s="75"/>
      <c r="H68" s="75"/>
      <c r="I68" s="75"/>
      <c r="J68" s="75"/>
      <c r="K68" s="75"/>
    </row>
    <row r="69" spans="1:11" s="38" customFormat="1" ht="13.5">
      <c r="A69" s="39" t="s">
        <v>35</v>
      </c>
      <c r="B69" s="35"/>
      <c r="C69" s="76"/>
      <c r="D69" s="76"/>
      <c r="E69" s="75"/>
      <c r="F69" s="76"/>
      <c r="G69" s="76"/>
      <c r="H69" s="76"/>
      <c r="I69" s="76"/>
      <c r="J69" s="76"/>
      <c r="K69" s="76"/>
    </row>
    <row r="70" spans="1:11" s="38" customFormat="1" ht="13.5">
      <c r="A70" s="39" t="s">
        <v>179</v>
      </c>
      <c r="B70" s="35" t="s">
        <v>180</v>
      </c>
      <c r="C70" s="76"/>
      <c r="D70" s="76"/>
      <c r="E70" s="75"/>
      <c r="F70" s="76"/>
      <c r="G70" s="76"/>
      <c r="H70" s="76"/>
      <c r="I70" s="76"/>
      <c r="J70" s="76"/>
      <c r="K70" s="76"/>
    </row>
    <row r="71" spans="1:11" s="38" customFormat="1" ht="13.5">
      <c r="A71" s="39" t="s">
        <v>181</v>
      </c>
      <c r="B71" s="35" t="s">
        <v>182</v>
      </c>
      <c r="C71" s="76"/>
      <c r="D71" s="76"/>
      <c r="E71" s="75"/>
      <c r="F71" s="76"/>
      <c r="G71" s="76"/>
      <c r="H71" s="76"/>
      <c r="I71" s="76"/>
      <c r="J71" s="76"/>
      <c r="K71" s="76"/>
    </row>
    <row r="72" spans="1:11" s="38" customFormat="1" ht="27">
      <c r="A72" s="39" t="s">
        <v>183</v>
      </c>
      <c r="B72" s="35" t="s">
        <v>184</v>
      </c>
      <c r="C72" s="76"/>
      <c r="D72" s="76"/>
      <c r="E72" s="75"/>
      <c r="F72" s="76"/>
      <c r="G72" s="76"/>
      <c r="H72" s="76"/>
      <c r="I72" s="76"/>
      <c r="J72" s="76"/>
      <c r="K72" s="76"/>
    </row>
    <row r="73" spans="1:11" s="38" customFormat="1" ht="13.5">
      <c r="A73" s="39" t="s">
        <v>35</v>
      </c>
      <c r="B73" s="35"/>
      <c r="C73" s="76"/>
      <c r="D73" s="76"/>
      <c r="E73" s="75"/>
      <c r="F73" s="76"/>
      <c r="G73" s="76"/>
      <c r="H73" s="76"/>
      <c r="I73" s="76"/>
      <c r="J73" s="76"/>
      <c r="K73" s="76"/>
    </row>
    <row r="74" spans="1:11" s="38" customFormat="1" ht="13.5">
      <c r="A74" s="39" t="s">
        <v>185</v>
      </c>
      <c r="B74" s="35" t="s">
        <v>186</v>
      </c>
      <c r="C74" s="76"/>
      <c r="D74" s="76"/>
      <c r="E74" s="75"/>
      <c r="F74" s="76"/>
      <c r="G74" s="76"/>
      <c r="H74" s="76"/>
      <c r="I74" s="76"/>
      <c r="J74" s="76"/>
      <c r="K74" s="76"/>
    </row>
    <row r="75" spans="1:11" s="38" customFormat="1" ht="13.5">
      <c r="A75" s="39" t="s">
        <v>187</v>
      </c>
      <c r="B75" s="35" t="s">
        <v>188</v>
      </c>
      <c r="C75" s="76"/>
      <c r="D75" s="76"/>
      <c r="E75" s="75"/>
      <c r="F75" s="76"/>
      <c r="G75" s="76"/>
      <c r="H75" s="76"/>
      <c r="I75" s="76"/>
      <c r="J75" s="76"/>
      <c r="K75" s="76"/>
    </row>
    <row r="76" spans="1:11" s="38" customFormat="1" ht="27">
      <c r="A76" s="36" t="s">
        <v>189</v>
      </c>
      <c r="B76" s="35" t="s">
        <v>190</v>
      </c>
      <c r="C76" s="76" t="s">
        <v>122</v>
      </c>
      <c r="D76" s="76"/>
      <c r="E76" s="75"/>
      <c r="F76" s="76"/>
      <c r="G76" s="76"/>
      <c r="H76" s="76"/>
      <c r="I76" s="76"/>
      <c r="J76" s="76"/>
      <c r="K76" s="76"/>
    </row>
    <row r="77" spans="1:11" s="38" customFormat="1" ht="13.5">
      <c r="A77" s="36" t="s">
        <v>191</v>
      </c>
      <c r="B77" s="35" t="s">
        <v>192</v>
      </c>
      <c r="C77" s="76" t="s">
        <v>122</v>
      </c>
      <c r="D77" s="76"/>
      <c r="E77" s="75"/>
      <c r="F77" s="76"/>
      <c r="G77" s="76"/>
      <c r="H77" s="76"/>
      <c r="I77" s="76"/>
      <c r="J77" s="76"/>
      <c r="K77" s="76"/>
    </row>
  </sheetData>
  <sheetProtection/>
  <mergeCells count="21">
    <mergeCell ref="A1:K1"/>
    <mergeCell ref="A2:K2"/>
    <mergeCell ref="A4:A7"/>
    <mergeCell ref="B4:B7"/>
    <mergeCell ref="C4:C7"/>
    <mergeCell ref="E4:K4"/>
    <mergeCell ref="E5:E7"/>
    <mergeCell ref="B41:B42"/>
    <mergeCell ref="I6:I7"/>
    <mergeCell ref="J6:K6"/>
    <mergeCell ref="G6:G7"/>
    <mergeCell ref="A56:A57"/>
    <mergeCell ref="F5:K5"/>
    <mergeCell ref="A59:A60"/>
    <mergeCell ref="H6:H7"/>
    <mergeCell ref="B43:B66"/>
    <mergeCell ref="B26:B29"/>
    <mergeCell ref="B30:B34"/>
    <mergeCell ref="A32:A34"/>
    <mergeCell ref="D4:D7"/>
    <mergeCell ref="F6:F7"/>
  </mergeCells>
  <printOptions/>
  <pageMargins left="0.34" right="0.3" top="0.27" bottom="0.18" header="0.31496062992125984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3" sqref="F13"/>
    </sheetView>
  </sheetViews>
  <sheetFormatPr defaultColWidth="12.75390625" defaultRowHeight="12.75"/>
  <cols>
    <col min="1" max="1" width="26.25390625" style="30" customWidth="1"/>
    <col min="2" max="2" width="7.375" style="30" customWidth="1"/>
    <col min="3" max="3" width="7.75390625" style="30" customWidth="1"/>
    <col min="4" max="4" width="11.75390625" style="30" bestFit="1" customWidth="1"/>
    <col min="5" max="6" width="9.875" style="30" bestFit="1" customWidth="1"/>
    <col min="7" max="7" width="11.625" style="30" customWidth="1"/>
    <col min="8" max="9" width="9.875" style="30" bestFit="1" customWidth="1"/>
    <col min="10" max="10" width="11.75390625" style="30" bestFit="1" customWidth="1"/>
    <col min="11" max="12" width="9.875" style="30" bestFit="1" customWidth="1"/>
    <col min="13" max="16384" width="12.75390625" style="30" customWidth="1"/>
  </cols>
  <sheetData>
    <row r="1" spans="1:12" ht="15">
      <c r="A1" s="86" t="s">
        <v>193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112" t="s">
        <v>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6.5" customHeight="1">
      <c r="A4" s="113" t="s">
        <v>33</v>
      </c>
      <c r="B4" s="113" t="s">
        <v>108</v>
      </c>
      <c r="C4" s="113" t="s">
        <v>194</v>
      </c>
      <c r="D4" s="113" t="s">
        <v>195</v>
      </c>
      <c r="E4" s="113"/>
      <c r="F4" s="113"/>
      <c r="G4" s="113"/>
      <c r="H4" s="113"/>
      <c r="I4" s="113"/>
      <c r="J4" s="113"/>
      <c r="K4" s="113"/>
      <c r="L4" s="113"/>
    </row>
    <row r="5" spans="1:12" ht="16.5" customHeight="1">
      <c r="A5" s="113"/>
      <c r="B5" s="113"/>
      <c r="C5" s="113"/>
      <c r="D5" s="113" t="s">
        <v>196</v>
      </c>
      <c r="E5" s="113"/>
      <c r="F5" s="113"/>
      <c r="G5" s="113" t="s">
        <v>37</v>
      </c>
      <c r="H5" s="113"/>
      <c r="I5" s="113"/>
      <c r="J5" s="113"/>
      <c r="K5" s="113"/>
      <c r="L5" s="113"/>
    </row>
    <row r="6" spans="1:12" ht="90" customHeight="1">
      <c r="A6" s="113"/>
      <c r="B6" s="113"/>
      <c r="C6" s="113"/>
      <c r="D6" s="113"/>
      <c r="E6" s="113"/>
      <c r="F6" s="113"/>
      <c r="G6" s="113" t="s">
        <v>197</v>
      </c>
      <c r="H6" s="113"/>
      <c r="I6" s="113"/>
      <c r="J6" s="113" t="s">
        <v>198</v>
      </c>
      <c r="K6" s="113"/>
      <c r="L6" s="113"/>
    </row>
    <row r="7" spans="1:12" s="44" customFormat="1" ht="15">
      <c r="A7" s="113"/>
      <c r="B7" s="113"/>
      <c r="C7" s="113"/>
      <c r="D7" s="43" t="s">
        <v>1</v>
      </c>
      <c r="E7" s="43" t="s">
        <v>2</v>
      </c>
      <c r="F7" s="43" t="s">
        <v>3</v>
      </c>
      <c r="G7" s="43" t="s">
        <v>1</v>
      </c>
      <c r="H7" s="43" t="s">
        <v>2</v>
      </c>
      <c r="I7" s="43" t="s">
        <v>4</v>
      </c>
      <c r="J7" s="43" t="s">
        <v>1</v>
      </c>
      <c r="K7" s="43" t="s">
        <v>5</v>
      </c>
      <c r="L7" s="43" t="s">
        <v>4</v>
      </c>
    </row>
    <row r="8" spans="1:12" ht="6.75" customHeight="1">
      <c r="A8" s="113"/>
      <c r="B8" s="113"/>
      <c r="C8" s="113"/>
      <c r="D8" s="43"/>
      <c r="E8" s="43"/>
      <c r="F8" s="43"/>
      <c r="G8" s="43"/>
      <c r="H8" s="43"/>
      <c r="I8" s="43"/>
      <c r="J8" s="43"/>
      <c r="K8" s="43"/>
      <c r="L8" s="43"/>
    </row>
    <row r="9" spans="1:12" ht="45" customHeight="1">
      <c r="A9" s="113"/>
      <c r="B9" s="113"/>
      <c r="C9" s="113"/>
      <c r="D9" s="45" t="s">
        <v>199</v>
      </c>
      <c r="E9" s="45" t="s">
        <v>200</v>
      </c>
      <c r="F9" s="45" t="s">
        <v>201</v>
      </c>
      <c r="G9" s="45" t="s">
        <v>199</v>
      </c>
      <c r="H9" s="45" t="s">
        <v>200</v>
      </c>
      <c r="I9" s="45" t="s">
        <v>201</v>
      </c>
      <c r="J9" s="45" t="s">
        <v>199</v>
      </c>
      <c r="K9" s="45" t="s">
        <v>200</v>
      </c>
      <c r="L9" s="45" t="s">
        <v>201</v>
      </c>
    </row>
    <row r="10" spans="1:12" ht="15">
      <c r="A10" s="46">
        <v>1</v>
      </c>
      <c r="B10" s="42" t="s">
        <v>118</v>
      </c>
      <c r="C10" s="42" t="s">
        <v>119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</row>
    <row r="11" spans="1:12" s="32" customFormat="1" ht="45">
      <c r="A11" s="27" t="s">
        <v>202</v>
      </c>
      <c r="B11" s="42" t="s">
        <v>203</v>
      </c>
      <c r="C11" s="42" t="s">
        <v>122</v>
      </c>
      <c r="D11" s="46">
        <v>2275645</v>
      </c>
      <c r="E11" s="46"/>
      <c r="F11" s="46"/>
      <c r="G11" s="46"/>
      <c r="H11" s="46"/>
      <c r="I11" s="46"/>
      <c r="J11" s="46">
        <v>1377544</v>
      </c>
      <c r="K11" s="46"/>
      <c r="L11" s="46"/>
    </row>
    <row r="12" spans="1:12" s="32" customFormat="1" ht="60">
      <c r="A12" s="27" t="s">
        <v>204</v>
      </c>
      <c r="B12" s="42" t="s">
        <v>205</v>
      </c>
      <c r="C12" s="42" t="s">
        <v>122</v>
      </c>
      <c r="D12" s="46">
        <v>97035.72</v>
      </c>
      <c r="E12" s="46"/>
      <c r="F12" s="46"/>
      <c r="G12" s="46">
        <v>97035.72</v>
      </c>
      <c r="H12" s="46"/>
      <c r="I12" s="46"/>
      <c r="J12" s="46"/>
      <c r="K12" s="46"/>
      <c r="L12" s="46"/>
    </row>
    <row r="13" spans="1:12" s="32" customFormat="1" ht="42" customHeight="1">
      <c r="A13" s="27" t="s">
        <v>206</v>
      </c>
      <c r="B13" s="42" t="s">
        <v>207</v>
      </c>
      <c r="C13" s="42"/>
      <c r="D13" s="46">
        <v>2564044.28</v>
      </c>
      <c r="E13" s="46"/>
      <c r="F13" s="46"/>
      <c r="G13" s="46">
        <v>1186500.28</v>
      </c>
      <c r="H13" s="46"/>
      <c r="I13" s="46"/>
      <c r="J13" s="46">
        <v>1377544</v>
      </c>
      <c r="K13" s="46"/>
      <c r="L13" s="46"/>
    </row>
  </sheetData>
  <sheetProtection/>
  <mergeCells count="10">
    <mergeCell ref="A1:L1"/>
    <mergeCell ref="A2:L2"/>
    <mergeCell ref="A4:A9"/>
    <mergeCell ref="B4:B9"/>
    <mergeCell ref="C4:C9"/>
    <mergeCell ref="D4:L4"/>
    <mergeCell ref="D5:F6"/>
    <mergeCell ref="G5:L5"/>
    <mergeCell ref="G6:I6"/>
    <mergeCell ref="J6:L6"/>
  </mergeCells>
  <printOptions/>
  <pageMargins left="0.79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F18" sqref="F18"/>
    </sheetView>
  </sheetViews>
  <sheetFormatPr defaultColWidth="13.75390625" defaultRowHeight="12.75"/>
  <cols>
    <col min="1" max="1" width="80.00390625" style="30" customWidth="1"/>
    <col min="2" max="2" width="13.75390625" style="30" customWidth="1"/>
    <col min="3" max="3" width="17.25390625" style="30" customWidth="1"/>
    <col min="4" max="35" width="13.75390625" style="47" customWidth="1"/>
    <col min="36" max="16384" width="13.75390625" style="30" customWidth="1"/>
  </cols>
  <sheetData>
    <row r="1" spans="1:26" ht="30" customHeight="1">
      <c r="A1" s="86" t="s">
        <v>208</v>
      </c>
      <c r="B1" s="86"/>
      <c r="C1" s="8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" ht="15">
      <c r="A2" s="112" t="s">
        <v>12</v>
      </c>
      <c r="B2" s="112"/>
      <c r="C2" s="112"/>
    </row>
    <row r="3" spans="1:26" ht="6.75" customHeight="1">
      <c r="A3" s="32"/>
      <c r="B3" s="32"/>
      <c r="C3" s="3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3" ht="16.5" customHeight="1">
      <c r="A4" s="45"/>
      <c r="B4" s="45" t="s">
        <v>108</v>
      </c>
      <c r="C4" s="45" t="s">
        <v>209</v>
      </c>
    </row>
    <row r="5" spans="1:3" ht="15">
      <c r="A5" s="49"/>
      <c r="B5" s="50" t="s">
        <v>118</v>
      </c>
      <c r="C5" s="50" t="s">
        <v>119</v>
      </c>
    </row>
    <row r="6" spans="1:35" s="32" customFormat="1" ht="16.5" customHeight="1">
      <c r="A6" s="51" t="s">
        <v>189</v>
      </c>
      <c r="B6" s="50" t="s">
        <v>210</v>
      </c>
      <c r="C6" s="5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s="32" customFormat="1" ht="16.5" customHeight="1">
      <c r="A7" s="51" t="s">
        <v>191</v>
      </c>
      <c r="B7" s="50" t="s">
        <v>211</v>
      </c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35" s="32" customFormat="1" ht="16.5" customHeight="1">
      <c r="A8" s="51" t="s">
        <v>212</v>
      </c>
      <c r="B8" s="50" t="s">
        <v>213</v>
      </c>
      <c r="C8" s="5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s="32" customFormat="1" ht="16.5" customHeight="1">
      <c r="A9" s="51" t="s">
        <v>214</v>
      </c>
      <c r="B9" s="50" t="s">
        <v>215</v>
      </c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" ht="12.75" customHeight="1">
      <c r="A10" s="53"/>
      <c r="B10" s="53"/>
      <c r="C10" s="53"/>
    </row>
    <row r="11" spans="1:26" ht="15">
      <c r="A11" s="118" t="s">
        <v>216</v>
      </c>
      <c r="B11" s="118"/>
      <c r="C11" s="118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3" ht="15">
      <c r="A12" s="53"/>
      <c r="B12" s="54"/>
      <c r="C12" s="53"/>
    </row>
    <row r="13" spans="1:26" ht="3" customHeight="1">
      <c r="A13" s="41"/>
      <c r="B13" s="41"/>
      <c r="C13" s="4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3" ht="16.5" customHeight="1">
      <c r="A14" s="45"/>
      <c r="B14" s="45" t="s">
        <v>108</v>
      </c>
      <c r="C14" s="45" t="s">
        <v>209</v>
      </c>
    </row>
    <row r="15" spans="1:3" ht="15">
      <c r="A15" s="49"/>
      <c r="B15" s="50" t="s">
        <v>118</v>
      </c>
      <c r="C15" s="50" t="s">
        <v>119</v>
      </c>
    </row>
    <row r="16" spans="1:35" s="32" customFormat="1" ht="16.5" customHeight="1">
      <c r="A16" s="51" t="s">
        <v>217</v>
      </c>
      <c r="B16" s="50" t="s">
        <v>210</v>
      </c>
      <c r="C16" s="52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s="32" customFormat="1" ht="46.5" customHeight="1">
      <c r="A17" s="51" t="s">
        <v>218</v>
      </c>
      <c r="B17" s="50" t="s">
        <v>211</v>
      </c>
      <c r="C17" s="5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2" customFormat="1" ht="16.5" customHeight="1">
      <c r="A18" s="51" t="s">
        <v>219</v>
      </c>
      <c r="B18" s="50" t="s">
        <v>213</v>
      </c>
      <c r="C18" s="52" t="s">
        <v>122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20" ht="6.75" customHeight="1">
      <c r="A20" s="32"/>
    </row>
    <row r="21" spans="1:26" ht="14.25" customHeight="1">
      <c r="A21" s="32" t="s">
        <v>220</v>
      </c>
      <c r="B21" s="114"/>
      <c r="C21" s="11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35" s="59" customFormat="1" ht="12.75" customHeight="1">
      <c r="A22" s="56" t="s">
        <v>221</v>
      </c>
      <c r="B22" s="115" t="s">
        <v>11</v>
      </c>
      <c r="C22" s="115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26" ht="14.25" customHeight="1">
      <c r="A23" s="32"/>
      <c r="B23" s="117"/>
      <c r="C23" s="117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4.25" customHeight="1">
      <c r="A24" s="32" t="s">
        <v>222</v>
      </c>
      <c r="B24" s="114"/>
      <c r="C24" s="11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35" s="59" customFormat="1" ht="12.75" customHeight="1">
      <c r="A25" s="32" t="s">
        <v>223</v>
      </c>
      <c r="B25" s="115" t="s">
        <v>11</v>
      </c>
      <c r="C25" s="11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s="59" customFormat="1" ht="12.75" customHeight="1">
      <c r="A26" s="32"/>
      <c r="B26" s="116"/>
      <c r="C26" s="11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26" ht="14.25" customHeight="1">
      <c r="A27" s="32" t="s">
        <v>224</v>
      </c>
      <c r="B27" s="114"/>
      <c r="C27" s="11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4.25" customHeight="1">
      <c r="A28" s="32"/>
      <c r="B28" s="115" t="s">
        <v>11</v>
      </c>
      <c r="C28" s="11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35" s="59" customFormat="1" ht="12.75" customHeight="1">
      <c r="A29" s="56"/>
      <c r="B29" s="116"/>
      <c r="C29" s="11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26" ht="15">
      <c r="A30" s="32" t="s">
        <v>225</v>
      </c>
      <c r="B30" s="114"/>
      <c r="C30" s="11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35" s="59" customFormat="1" ht="19.5" customHeight="1">
      <c r="A31" s="32" t="s">
        <v>226</v>
      </c>
      <c r="B31" s="115" t="s">
        <v>11</v>
      </c>
      <c r="C31" s="115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8"/>
      <c r="AC31" s="58"/>
      <c r="AD31" s="58"/>
      <c r="AE31" s="58"/>
      <c r="AF31" s="58"/>
      <c r="AG31" s="58"/>
      <c r="AH31" s="58"/>
      <c r="AI31" s="58"/>
    </row>
    <row r="32" ht="18.75" customHeight="1">
      <c r="A32" s="32" t="s">
        <v>227</v>
      </c>
    </row>
    <row r="33" ht="15">
      <c r="A33" s="15"/>
    </row>
    <row r="34" ht="3" customHeight="1"/>
  </sheetData>
  <sheetProtection/>
  <mergeCells count="14">
    <mergeCell ref="B22:C22"/>
    <mergeCell ref="B23:C23"/>
    <mergeCell ref="A1:C1"/>
    <mergeCell ref="A2:C2"/>
    <mergeCell ref="A11:C11"/>
    <mergeCell ref="B21:C21"/>
    <mergeCell ref="B30:C30"/>
    <mergeCell ref="B31:C31"/>
    <mergeCell ref="B24:C24"/>
    <mergeCell ref="B25:C25"/>
    <mergeCell ref="B26:C26"/>
    <mergeCell ref="B27:C27"/>
    <mergeCell ref="B28:C28"/>
    <mergeCell ref="B29:C29"/>
  </mergeCells>
  <printOptions/>
  <pageMargins left="1.38" right="0.4" top="0.7480314960629921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Soccentr</cp:lastModifiedBy>
  <cp:lastPrinted>2017-02-15T11:29:19Z</cp:lastPrinted>
  <dcterms:created xsi:type="dcterms:W3CDTF">2016-12-29T09:47:59Z</dcterms:created>
  <dcterms:modified xsi:type="dcterms:W3CDTF">2017-06-20T13:10:33Z</dcterms:modified>
  <cp:category/>
  <cp:version/>
  <cp:contentType/>
  <cp:contentStatus/>
</cp:coreProperties>
</file>